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 refMode="R1C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<sst xmlns="http://schemas.openxmlformats.org/spreadsheetml/2006/main" count="84" uniqueCount="56">
  <si>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</si>
  <si>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</si>
  <si>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</si>
  <si>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</si>
  <si>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</si>
  <si>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</si>
  <si>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</si>
  <si>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</si>
  <si>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</si>
  <si>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</si>
  <si>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</si>
  <si>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</si>
  <si>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</si>
  <si>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</si>
  <si>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</si>
  <si>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</si>
  <si>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</si>
  <si>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</si>
  <si>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</si>
  <si>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</si>
  <si>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</si>
  <si>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</si>
  <si>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</si>
  <si>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</si>
  <si>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</si>
  <si>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</si>
  <si>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</si>
  <si>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</si>
  <si>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</si>
  <si>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</si>
  <si>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</si>
  <si>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</si>
  <si>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</si>
  <si>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</si>
  <si>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</si>
  <si>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</si>
  <si>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</si>
  <si>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</si>
  <si>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</si>
  <si>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</si>
  <si>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</si>
  <si>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</si>
  <si>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Смеян Елена Васильевна, (34345) 5-38-57</t>
  </si>
  <si>
    <t>на 01.03.2017г.</t>
  </si>
  <si>
    <t>ед.       изм.</t>
  </si>
  <si>
    <t>на 01.04.2017г.</t>
  </si>
  <si>
    <t>на 01.05.2017г.</t>
  </si>
  <si>
    <t>к 01.03.17г.</t>
  </si>
  <si>
    <t>к 01.04.17г.</t>
  </si>
  <si>
    <t>на 01.06.2017г.</t>
  </si>
  <si>
    <t>к 01.05.17г.</t>
  </si>
  <si>
    <t>на территории Верхнесалдинского городского округа по состоянию на 01.07.2017 года</t>
  </si>
  <si>
    <t>на 01.07.16г.</t>
  </si>
  <si>
    <t>на 01.07.2017г</t>
  </si>
  <si>
    <t>к 01.07.16г.</t>
  </si>
  <si>
    <t>к 01.06.17г.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</si>
</sst>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5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7" tint="-0.24997000396251678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2" fillId="27" borderId="2" applyNumberFormat="0" applyAlignment="0" applyProtection="0"/>
    <xf numFmtId="0" fontId="3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2" fontId="8" fillId="34" borderId="19" xfId="40" applyNumberFormat="1" applyFont="1" applyFill="1" applyBorder="1" applyAlignment="1" applyProtection="1">
      <alignment horizontal="center" vertical="top"/>
      <protection/>
    </xf>
    <xf numFmtId="0" fontId="43" fillId="0" borderId="15" xfId="0" applyFont="1" applyFill="1" applyBorder="1" applyAlignment="1">
      <alignment horizontal="center" vertical="center" wrapText="1"/>
    </xf>
    <xf numFmtId="2" fontId="43" fillId="0" borderId="20" xfId="0" applyNumberFormat="1" applyFont="1" applyFill="1" applyBorder="1" applyAlignment="1">
      <alignment horizontal="center" vertical="top"/>
    </xf>
    <xf numFmtId="2" fontId="43" fillId="0" borderId="21" xfId="0" applyNumberFormat="1" applyFont="1" applyFill="1" applyBorder="1" applyAlignment="1">
      <alignment horizontal="center" vertical="top"/>
    </xf>
    <xf numFmtId="0" fontId="43" fillId="0" borderId="10" xfId="0" applyFont="1" applyFill="1" applyBorder="1" applyAlignment="1">
      <alignment horizontal="center" vertical="top"/>
    </xf>
    <xf numFmtId="0" fontId="43" fillId="0" borderId="11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top"/>
    </xf>
    <xf numFmtId="0" fontId="3" fillId="35" borderId="23" xfId="0" applyFont="1" applyFill="1" applyBorder="1" applyAlignment="1">
      <alignment horizontal="center" vertical="top"/>
    </xf>
    <xf numFmtId="2" fontId="3" fillId="35" borderId="23" xfId="0" applyNumberFormat="1" applyFont="1" applyFill="1" applyBorder="1" applyAlignment="1">
      <alignment horizontal="center" vertical="top"/>
    </xf>
    <xf numFmtId="2" fontId="3" fillId="35" borderId="24" xfId="0" applyNumberFormat="1" applyFont="1" applyFill="1" applyBorder="1" applyAlignment="1">
      <alignment horizontal="center" vertical="top"/>
    </xf>
    <xf numFmtId="0" fontId="43" fillId="0" borderId="11" xfId="0" applyFont="1" applyFill="1" applyBorder="1" applyAlignment="1">
      <alignment horizontal="center" vertical="top"/>
    </xf>
    <xf numFmtId="0" fontId="3" fillId="0" borderId="25" xfId="0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top"/>
    </xf>
    <xf numFmtId="0" fontId="3" fillId="0" borderId="26" xfId="0" applyFont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top"/>
    </xf>
    <xf numFmtId="0" fontId="3" fillId="36" borderId="23" xfId="0" applyFont="1" applyFill="1" applyBorder="1" applyAlignment="1">
      <alignment horizontal="center" vertical="top"/>
    </xf>
    <xf numFmtId="2" fontId="3" fillId="36" borderId="23" xfId="0" applyNumberFormat="1" applyFont="1" applyFill="1" applyBorder="1" applyAlignment="1">
      <alignment horizontal="center" vertical="top"/>
    </xf>
    <xf numFmtId="2" fontId="3" fillId="36" borderId="24" xfId="0" applyNumberFormat="1" applyFont="1" applyFill="1" applyBorder="1" applyAlignment="1">
      <alignment horizontal="center" vertical="top"/>
    </xf>
    <xf numFmtId="0" fontId="43" fillId="0" borderId="15" xfId="0" applyFont="1" applyFill="1" applyBorder="1" applyAlignment="1">
      <alignment horizontal="center" vertical="top"/>
    </xf>
    <xf numFmtId="0" fontId="43" fillId="0" borderId="27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top"/>
    </xf>
    <xf numFmtId="2" fontId="44" fillId="0" borderId="28" xfId="0" applyNumberFormat="1" applyFont="1" applyFill="1" applyBorder="1" applyAlignment="1">
      <alignment horizontal="center" vertical="top"/>
    </xf>
    <xf numFmtId="2" fontId="44" fillId="0" borderId="29" xfId="0" applyNumberFormat="1" applyFont="1" applyFill="1" applyBorder="1" applyAlignment="1">
      <alignment horizontal="center" vertical="top"/>
    </xf>
    <xf numFmtId="2" fontId="3" fillId="0" borderId="22" xfId="0" applyNumberFormat="1" applyFont="1" applyBorder="1" applyAlignment="1">
      <alignment horizontal="center" vertical="top"/>
    </xf>
    <xf numFmtId="2" fontId="3" fillId="0" borderId="23" xfId="0" applyNumberFormat="1" applyFont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  <xf numFmtId="2" fontId="44" fillId="0" borderId="13" xfId="0" applyNumberFormat="1" applyFont="1" applyFill="1" applyBorder="1" applyAlignment="1">
      <alignment horizontal="center" vertical="top"/>
    </xf>
    <xf numFmtId="2" fontId="43" fillId="0" borderId="23" xfId="0" applyNumberFormat="1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8" fillId="34" borderId="18" xfId="40" applyFont="1" applyFill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>
      <alignment vertical="top" wrapText="1"/>
    </xf>
    <xf numFmtId="164" fontId="8" fillId="34" borderId="18" xfId="40" applyNumberFormat="1" applyFont="1" applyFill="1" applyBorder="1" applyAlignment="1" applyProtection="1">
      <alignment horizontal="left" vertical="top" wrapText="1"/>
      <protection/>
    </xf>
    <xf numFmtId="0" fontId="8" fillId="34" borderId="30" xfId="40" applyFont="1" applyFill="1" applyBorder="1" applyAlignment="1">
      <alignment horizontal="justify" vertical="top" wrapText="1"/>
    </xf>
    <xf numFmtId="0" fontId="8" fillId="34" borderId="14" xfId="40" applyFont="1" applyFill="1" applyBorder="1" applyAlignment="1">
      <alignment horizontal="justify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3" fillId="0" borderId="15" xfId="0" applyNumberFormat="1" applyFont="1" applyBorder="1" applyAlignment="1">
      <alignment horizontal="center" vertical="top" wrapText="1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5" xfId="0" applyFon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Q8" sqref="Q8"/>
    </sheetView>
  </sheetViews>
  <sheetFormatPr defaultColWidth="9.00390625" defaultRowHeight="12.75"/>
  <cols>
    <col min="1" max="1" width="17.25390625" style="0" customWidth="1"/>
    <col min="2" max="2" width="3.75390625" style="0" customWidth="1"/>
    <col min="3" max="3" width="9.625" style="2" customWidth="1"/>
    <col min="4" max="4" width="9.875" style="2" customWidth="1"/>
    <col min="5" max="5" width="10.375" style="2" customWidth="1"/>
    <col min="6" max="6" width="11.25390625" style="2" customWidth="1"/>
    <col min="7" max="7" width="11.375" style="2" customWidth="1"/>
    <col min="8" max="8" width="10.75390625" style="2" customWidth="1"/>
    <col min="9" max="9" width="9.375" style="3" customWidth="1"/>
    <col min="10" max="11" width="9.75390625" style="0" customWidth="1"/>
    <col min="12" max="12" width="9.625" style="0" customWidth="1"/>
    <col min="13" max="13" width="9.875" style="0" customWidth="1"/>
  </cols>
  <sheetData>
    <row r="1" spans="1:12" s="1" customFormat="1" ht="18.75">
      <c r="A1" s="64" t="s">
        <v>36</v>
      </c>
      <c r="B1" s="64"/>
      <c r="C1" s="64"/>
      <c r="D1" s="64"/>
      <c r="E1" s="64"/>
      <c r="F1" s="64"/>
      <c r="G1" s="64"/>
      <c r="H1" s="64"/>
      <c r="I1" s="64"/>
      <c r="J1" s="65"/>
      <c r="K1" s="65"/>
      <c r="L1" s="65"/>
    </row>
    <row r="2" spans="1:12" s="1" customFormat="1" ht="18.75">
      <c r="A2" s="69" t="s">
        <v>51</v>
      </c>
      <c r="B2" s="69"/>
      <c r="C2" s="69"/>
      <c r="D2" s="69"/>
      <c r="E2" s="69"/>
      <c r="F2" s="69"/>
      <c r="G2" s="69"/>
      <c r="H2" s="69"/>
      <c r="I2" s="69"/>
      <c r="J2" s="70"/>
      <c r="K2" s="65"/>
      <c r="L2" s="65"/>
    </row>
    <row r="3" ht="16.5" customHeight="1" thickBot="1"/>
    <row r="4" spans="1:13" ht="13.5" customHeight="1" thickBot="1">
      <c r="A4" s="62" t="s">
        <v>32</v>
      </c>
      <c r="B4" s="62" t="s">
        <v>44</v>
      </c>
      <c r="C4" s="71" t="s">
        <v>41</v>
      </c>
      <c r="D4" s="72"/>
      <c r="E4" s="72"/>
      <c r="F4" s="72"/>
      <c r="G4" s="72"/>
      <c r="H4" s="73"/>
      <c r="I4" s="66" t="s">
        <v>40</v>
      </c>
      <c r="J4" s="67"/>
      <c r="K4" s="67"/>
      <c r="L4" s="67"/>
      <c r="M4" s="68"/>
    </row>
    <row r="5" spans="1:13" ht="29.25" customHeight="1" thickBot="1">
      <c r="A5" s="63"/>
      <c r="B5" s="63"/>
      <c r="C5" s="43" t="s">
        <v>52</v>
      </c>
      <c r="D5" s="27" t="s">
        <v>43</v>
      </c>
      <c r="E5" s="27" t="s">
        <v>45</v>
      </c>
      <c r="F5" s="41" t="s">
        <v>46</v>
      </c>
      <c r="G5" s="33" t="s">
        <v>49</v>
      </c>
      <c r="H5" s="33" t="s">
        <v>53</v>
      </c>
      <c r="I5" s="17" t="s">
        <v>54</v>
      </c>
      <c r="J5" s="9" t="s">
        <v>47</v>
      </c>
      <c r="K5" s="9" t="s">
        <v>48</v>
      </c>
      <c r="L5" s="9" t="s">
        <v>50</v>
      </c>
      <c r="M5" s="9" t="s">
        <v>55</v>
      </c>
    </row>
    <row r="6" spans="1:13" ht="15" customHeight="1" thickBot="1">
      <c r="A6" s="15">
        <v>1</v>
      </c>
      <c r="B6" s="11">
        <v>2</v>
      </c>
      <c r="C6" s="16">
        <v>3</v>
      </c>
      <c r="D6" s="24">
        <v>4</v>
      </c>
      <c r="E6" s="28">
        <v>5</v>
      </c>
      <c r="F6" s="24">
        <v>6</v>
      </c>
      <c r="G6" s="42">
        <v>7</v>
      </c>
      <c r="H6" s="42">
        <v>8</v>
      </c>
      <c r="I6" s="34">
        <v>9</v>
      </c>
      <c r="J6" s="35">
        <v>10</v>
      </c>
      <c r="K6" s="36">
        <v>11</v>
      </c>
      <c r="L6" s="36">
        <v>12</v>
      </c>
      <c r="M6" s="36">
        <v>13</v>
      </c>
    </row>
    <row r="7" spans="1:13" ht="17.25" customHeight="1">
      <c r="A7" s="55" t="s">
        <v>0</v>
      </c>
      <c r="B7" s="18" t="s">
        <v>1</v>
      </c>
      <c r="C7" s="44">
        <v>40.9</v>
      </c>
      <c r="D7" s="25">
        <v>41.55</v>
      </c>
      <c r="E7" s="29">
        <v>41.55</v>
      </c>
      <c r="F7" s="29">
        <v>43.08</v>
      </c>
      <c r="G7" s="51">
        <v>43.27</v>
      </c>
      <c r="H7" s="37">
        <v>43.27</v>
      </c>
      <c r="I7" s="46">
        <f>(H7-C7)/C7*100</f>
        <v>5.794621026894877</v>
      </c>
      <c r="J7" s="46">
        <f>(H7-D7)/D7*100</f>
        <v>4.1395908543923134</v>
      </c>
      <c r="K7" s="46">
        <f>(H7/E7)/E7*100</f>
        <v>2.5063680109360362</v>
      </c>
      <c r="L7" s="46">
        <f>(H7-F7)/F7*100</f>
        <v>0.4410399257196027</v>
      </c>
      <c r="M7" s="12">
        <f>(H7-G7)/G7*100</f>
        <v>0</v>
      </c>
    </row>
    <row r="8" spans="1:13" ht="40.5" customHeight="1">
      <c r="A8" s="56" t="s">
        <v>2</v>
      </c>
      <c r="B8" s="19" t="s">
        <v>1</v>
      </c>
      <c r="C8" s="44">
        <v>41.39</v>
      </c>
      <c r="D8" s="25">
        <v>42.5</v>
      </c>
      <c r="E8" s="30">
        <v>41.77</v>
      </c>
      <c r="F8" s="30">
        <v>41.39</v>
      </c>
      <c r="G8" s="52">
        <v>42.5</v>
      </c>
      <c r="H8" s="38">
        <v>42.5</v>
      </c>
      <c r="I8" s="47">
        <f aca="true" t="shared" si="0" ref="I8:I39">(H8-C8)/C8*100</f>
        <v>2.6818071998067152</v>
      </c>
      <c r="J8" s="47">
        <f aca="true" t="shared" si="1" ref="J8:J39">(H8-D8)/D8*100</f>
        <v>0</v>
      </c>
      <c r="K8" s="47">
        <f aca="true" t="shared" si="2" ref="K8:K39">(H8/E8)/E8*100</f>
        <v>2.435902939641936</v>
      </c>
      <c r="L8" s="47">
        <f aca="true" t="shared" si="3" ref="L8:L39">(H8-F8)/F8*100</f>
        <v>2.6818071998067152</v>
      </c>
      <c r="M8" s="13">
        <f aca="true" t="shared" si="4" ref="M8:M39">(H8-G8)/G8*100</f>
        <v>0</v>
      </c>
    </row>
    <row r="9" spans="1:13" ht="12.75">
      <c r="A9" s="56" t="s">
        <v>3</v>
      </c>
      <c r="B9" s="19" t="s">
        <v>1</v>
      </c>
      <c r="C9" s="44">
        <v>33.42</v>
      </c>
      <c r="D9" s="25">
        <v>39.17</v>
      </c>
      <c r="E9" s="30">
        <v>38.67</v>
      </c>
      <c r="F9" s="30">
        <v>38.5</v>
      </c>
      <c r="G9" s="52">
        <v>37.67</v>
      </c>
      <c r="H9" s="38">
        <v>37.67</v>
      </c>
      <c r="I9" s="47">
        <f t="shared" si="0"/>
        <v>12.716935966487133</v>
      </c>
      <c r="J9" s="47">
        <f t="shared" si="1"/>
        <v>-3.829461322440643</v>
      </c>
      <c r="K9" s="47">
        <f t="shared" si="2"/>
        <v>2.5191108361287973</v>
      </c>
      <c r="L9" s="47">
        <f t="shared" si="3"/>
        <v>-2.1558441558441515</v>
      </c>
      <c r="M9" s="13">
        <f t="shared" si="4"/>
        <v>0</v>
      </c>
    </row>
    <row r="10" spans="1:13" ht="25.5">
      <c r="A10" s="56" t="s">
        <v>4</v>
      </c>
      <c r="B10" s="19" t="s">
        <v>1</v>
      </c>
      <c r="C10" s="44">
        <v>33.67</v>
      </c>
      <c r="D10" s="25">
        <v>39</v>
      </c>
      <c r="E10" s="30">
        <v>37.67</v>
      </c>
      <c r="F10" s="30">
        <v>37.83</v>
      </c>
      <c r="G10" s="52">
        <v>37.67</v>
      </c>
      <c r="H10" s="38">
        <v>37.67</v>
      </c>
      <c r="I10" s="47">
        <f t="shared" si="0"/>
        <v>11.88001188001188</v>
      </c>
      <c r="J10" s="47">
        <f t="shared" si="1"/>
        <v>-3.4102564102564057</v>
      </c>
      <c r="K10" s="47">
        <f t="shared" si="2"/>
        <v>2.6546323334218207</v>
      </c>
      <c r="L10" s="47">
        <f t="shared" si="3"/>
        <v>-0.4229447528416511</v>
      </c>
      <c r="M10" s="13">
        <f t="shared" si="4"/>
        <v>0</v>
      </c>
    </row>
    <row r="11" spans="1:13" ht="12.75">
      <c r="A11" s="56" t="s">
        <v>5</v>
      </c>
      <c r="B11" s="19" t="s">
        <v>1</v>
      </c>
      <c r="C11" s="44">
        <v>31</v>
      </c>
      <c r="D11" s="25">
        <v>31.77</v>
      </c>
      <c r="E11" s="30">
        <v>30.83</v>
      </c>
      <c r="F11" s="30">
        <v>30.83</v>
      </c>
      <c r="G11" s="52">
        <v>31.67</v>
      </c>
      <c r="H11" s="38">
        <v>31.08</v>
      </c>
      <c r="I11" s="47">
        <f t="shared" si="0"/>
        <v>0.25806451612902676</v>
      </c>
      <c r="J11" s="47">
        <f t="shared" si="1"/>
        <v>-2.1718602455146407</v>
      </c>
      <c r="K11" s="47">
        <f t="shared" si="2"/>
        <v>3.269896155546898</v>
      </c>
      <c r="L11" s="47">
        <f t="shared" si="3"/>
        <v>0.8108984755108661</v>
      </c>
      <c r="M11" s="13">
        <f t="shared" si="4"/>
        <v>-1.8629617934954323</v>
      </c>
    </row>
    <row r="12" spans="1:13" ht="25.5">
      <c r="A12" s="56" t="s">
        <v>6</v>
      </c>
      <c r="B12" s="19" t="s">
        <v>1</v>
      </c>
      <c r="C12" s="44">
        <v>58.75</v>
      </c>
      <c r="D12" s="25">
        <v>51.08</v>
      </c>
      <c r="E12" s="30">
        <v>48.75</v>
      </c>
      <c r="F12" s="30">
        <v>50.92</v>
      </c>
      <c r="G12" s="52">
        <v>48.78</v>
      </c>
      <c r="H12" s="38">
        <v>48.75</v>
      </c>
      <c r="I12" s="47">
        <f t="shared" si="0"/>
        <v>-17.02127659574468</v>
      </c>
      <c r="J12" s="47">
        <f t="shared" si="1"/>
        <v>-4.561472200469848</v>
      </c>
      <c r="K12" s="47">
        <f t="shared" si="2"/>
        <v>2.051282051282051</v>
      </c>
      <c r="L12" s="47">
        <f t="shared" si="3"/>
        <v>-4.261586802827969</v>
      </c>
      <c r="M12" s="13">
        <f t="shared" si="4"/>
        <v>-0.06150061500615239</v>
      </c>
    </row>
    <row r="13" spans="1:13" ht="12.75">
      <c r="A13" s="57" t="s">
        <v>7</v>
      </c>
      <c r="B13" s="19" t="s">
        <v>1</v>
      </c>
      <c r="C13" s="44">
        <v>28.67</v>
      </c>
      <c r="D13" s="25">
        <v>26.33</v>
      </c>
      <c r="E13" s="30">
        <v>25.33</v>
      </c>
      <c r="F13" s="30">
        <v>26.5</v>
      </c>
      <c r="G13" s="52">
        <v>25.17</v>
      </c>
      <c r="H13" s="38">
        <v>25.17</v>
      </c>
      <c r="I13" s="47">
        <f t="shared" si="0"/>
        <v>-12.207882804325077</v>
      </c>
      <c r="J13" s="47">
        <f t="shared" si="1"/>
        <v>-4.405620964679061</v>
      </c>
      <c r="K13" s="47">
        <f t="shared" si="2"/>
        <v>3.9229505700435277</v>
      </c>
      <c r="L13" s="47">
        <f t="shared" si="3"/>
        <v>-5.018867924528295</v>
      </c>
      <c r="M13" s="13">
        <f t="shared" si="4"/>
        <v>0</v>
      </c>
    </row>
    <row r="14" spans="1:13" ht="12.75">
      <c r="A14" s="57" t="s">
        <v>8</v>
      </c>
      <c r="B14" s="19" t="s">
        <v>1</v>
      </c>
      <c r="C14" s="44">
        <v>82.42</v>
      </c>
      <c r="D14" s="25">
        <v>72.5</v>
      </c>
      <c r="E14" s="30">
        <v>65.33</v>
      </c>
      <c r="F14" s="30">
        <v>61.5</v>
      </c>
      <c r="G14" s="52">
        <v>58.67</v>
      </c>
      <c r="H14" s="38">
        <v>55.42</v>
      </c>
      <c r="I14" s="47">
        <f t="shared" si="0"/>
        <v>-32.759039068187334</v>
      </c>
      <c r="J14" s="47">
        <f t="shared" si="1"/>
        <v>-23.55862068965517</v>
      </c>
      <c r="K14" s="47">
        <f t="shared" si="2"/>
        <v>1.2984977608645567</v>
      </c>
      <c r="L14" s="47">
        <f t="shared" si="3"/>
        <v>-9.886178861788615</v>
      </c>
      <c r="M14" s="13">
        <f t="shared" si="4"/>
        <v>-5.539457985341742</v>
      </c>
    </row>
    <row r="15" spans="1:13" ht="12.75">
      <c r="A15" s="56" t="s">
        <v>9</v>
      </c>
      <c r="B15" s="19" t="s">
        <v>1</v>
      </c>
      <c r="C15" s="44">
        <v>53.73</v>
      </c>
      <c r="D15" s="25">
        <v>45.18</v>
      </c>
      <c r="E15" s="30">
        <v>43.4</v>
      </c>
      <c r="F15" s="30">
        <v>44.73</v>
      </c>
      <c r="G15" s="52">
        <v>43.9</v>
      </c>
      <c r="H15" s="38">
        <v>45.82</v>
      </c>
      <c r="I15" s="47">
        <f t="shared" si="0"/>
        <v>-14.721756932812205</v>
      </c>
      <c r="J15" s="47">
        <f t="shared" si="1"/>
        <v>1.4165559982293063</v>
      </c>
      <c r="K15" s="47">
        <f t="shared" si="2"/>
        <v>2.4326275775658863</v>
      </c>
      <c r="L15" s="47">
        <f t="shared" si="3"/>
        <v>2.436843281913712</v>
      </c>
      <c r="M15" s="13">
        <f t="shared" si="4"/>
        <v>4.373576309794992</v>
      </c>
    </row>
    <row r="16" spans="1:13" ht="12.75">
      <c r="A16" s="56" t="s">
        <v>10</v>
      </c>
      <c r="B16" s="19" t="s">
        <v>1</v>
      </c>
      <c r="C16" s="44">
        <v>10</v>
      </c>
      <c r="D16" s="25">
        <v>10.25</v>
      </c>
      <c r="E16" s="30">
        <v>10.25</v>
      </c>
      <c r="F16" s="30">
        <v>10.25</v>
      </c>
      <c r="G16" s="52">
        <v>10.25</v>
      </c>
      <c r="H16" s="38">
        <v>10.25</v>
      </c>
      <c r="I16" s="47">
        <f t="shared" si="0"/>
        <v>2.5</v>
      </c>
      <c r="J16" s="47">
        <f t="shared" si="1"/>
        <v>0</v>
      </c>
      <c r="K16" s="47">
        <f t="shared" si="2"/>
        <v>9.75609756097561</v>
      </c>
      <c r="L16" s="47">
        <f t="shared" si="3"/>
        <v>0</v>
      </c>
      <c r="M16" s="13">
        <f t="shared" si="4"/>
        <v>0</v>
      </c>
    </row>
    <row r="17" spans="1:13" ht="25.5">
      <c r="A17" s="57" t="s">
        <v>11</v>
      </c>
      <c r="B17" s="20" t="s">
        <v>39</v>
      </c>
      <c r="C17" s="44">
        <v>47.75</v>
      </c>
      <c r="D17" s="25">
        <v>39.54</v>
      </c>
      <c r="E17" s="30">
        <v>48.25</v>
      </c>
      <c r="F17" s="30">
        <v>49.08</v>
      </c>
      <c r="G17" s="52">
        <v>49.75</v>
      </c>
      <c r="H17" s="38">
        <v>49.75</v>
      </c>
      <c r="I17" s="47">
        <f t="shared" si="0"/>
        <v>4.18848167539267</v>
      </c>
      <c r="J17" s="47">
        <f t="shared" si="1"/>
        <v>25.82195245321194</v>
      </c>
      <c r="K17" s="47">
        <f t="shared" si="2"/>
        <v>2.136970120003222</v>
      </c>
      <c r="L17" s="47">
        <f t="shared" si="3"/>
        <v>1.3651181744091314</v>
      </c>
      <c r="M17" s="13">
        <f t="shared" si="4"/>
        <v>0</v>
      </c>
    </row>
    <row r="18" spans="1:13" ht="16.5" customHeight="1">
      <c r="A18" s="56" t="s">
        <v>12</v>
      </c>
      <c r="B18" s="19" t="s">
        <v>13</v>
      </c>
      <c r="C18" s="44">
        <v>47.5</v>
      </c>
      <c r="D18" s="25">
        <v>52.83</v>
      </c>
      <c r="E18" s="30">
        <v>50.08</v>
      </c>
      <c r="F18" s="30">
        <v>50.08</v>
      </c>
      <c r="G18" s="52">
        <v>47.92</v>
      </c>
      <c r="H18" s="38">
        <v>46.42</v>
      </c>
      <c r="I18" s="47">
        <f t="shared" si="0"/>
        <v>-2.273684210526312</v>
      </c>
      <c r="J18" s="47">
        <f t="shared" si="1"/>
        <v>-12.133257618777204</v>
      </c>
      <c r="K18" s="47">
        <f t="shared" si="2"/>
        <v>1.8508724698629162</v>
      </c>
      <c r="L18" s="47">
        <f t="shared" si="3"/>
        <v>-7.308306709265169</v>
      </c>
      <c r="M18" s="13">
        <f t="shared" si="4"/>
        <v>-3.1302170283806343</v>
      </c>
    </row>
    <row r="19" spans="1:13" ht="25.5">
      <c r="A19" s="56" t="s">
        <v>14</v>
      </c>
      <c r="B19" s="19" t="s">
        <v>15</v>
      </c>
      <c r="C19" s="44">
        <v>41.85</v>
      </c>
      <c r="D19" s="25">
        <v>46.2</v>
      </c>
      <c r="E19" s="30">
        <v>47.12</v>
      </c>
      <c r="F19" s="30">
        <v>46.12</v>
      </c>
      <c r="G19" s="52">
        <v>47.12</v>
      </c>
      <c r="H19" s="38">
        <v>47.12</v>
      </c>
      <c r="I19" s="47">
        <f t="shared" si="0"/>
        <v>12.592592592592583</v>
      </c>
      <c r="J19" s="47">
        <f t="shared" si="1"/>
        <v>1.9913419913419796</v>
      </c>
      <c r="K19" s="47">
        <f t="shared" si="2"/>
        <v>2.1222410865874366</v>
      </c>
      <c r="L19" s="47">
        <f t="shared" si="3"/>
        <v>2.168256721595837</v>
      </c>
      <c r="M19" s="13">
        <f t="shared" si="4"/>
        <v>0</v>
      </c>
    </row>
    <row r="20" spans="1:13" ht="25.5">
      <c r="A20" s="56" t="s">
        <v>16</v>
      </c>
      <c r="B20" s="19" t="s">
        <v>1</v>
      </c>
      <c r="C20" s="44">
        <v>162</v>
      </c>
      <c r="D20" s="25">
        <v>164.67</v>
      </c>
      <c r="E20" s="30">
        <v>167.33</v>
      </c>
      <c r="F20" s="30">
        <v>180</v>
      </c>
      <c r="G20" s="52">
        <v>182.67</v>
      </c>
      <c r="H20" s="38">
        <v>182.67</v>
      </c>
      <c r="I20" s="47">
        <f t="shared" si="0"/>
        <v>12.75925925925925</v>
      </c>
      <c r="J20" s="47">
        <f t="shared" si="1"/>
        <v>10.93095281472035</v>
      </c>
      <c r="K20" s="47">
        <f t="shared" si="2"/>
        <v>0.6524084939764394</v>
      </c>
      <c r="L20" s="47">
        <f t="shared" si="3"/>
        <v>1.4833333333333265</v>
      </c>
      <c r="M20" s="13">
        <f t="shared" si="4"/>
        <v>0</v>
      </c>
    </row>
    <row r="21" spans="1:13" ht="18.75" customHeight="1">
      <c r="A21" s="56" t="s">
        <v>17</v>
      </c>
      <c r="B21" s="19" t="s">
        <v>1</v>
      </c>
      <c r="C21" s="44">
        <v>257.5</v>
      </c>
      <c r="D21" s="25">
        <v>254.67</v>
      </c>
      <c r="E21" s="30">
        <v>258.33</v>
      </c>
      <c r="F21" s="30">
        <v>271.83</v>
      </c>
      <c r="G21" s="52">
        <v>258.83</v>
      </c>
      <c r="H21" s="38">
        <v>258.83</v>
      </c>
      <c r="I21" s="47">
        <f t="shared" si="0"/>
        <v>0.5165048543689259</v>
      </c>
      <c r="J21" s="47">
        <f t="shared" si="1"/>
        <v>1.6334864726901468</v>
      </c>
      <c r="K21" s="47">
        <f t="shared" si="2"/>
        <v>0.3878510079531125</v>
      </c>
      <c r="L21" s="47">
        <f t="shared" si="3"/>
        <v>-4.782400765184123</v>
      </c>
      <c r="M21" s="13">
        <f t="shared" si="4"/>
        <v>0</v>
      </c>
    </row>
    <row r="22" spans="1:13" ht="25.5">
      <c r="A22" s="56" t="s">
        <v>18</v>
      </c>
      <c r="B22" s="19" t="s">
        <v>1</v>
      </c>
      <c r="C22" s="44">
        <v>421.59</v>
      </c>
      <c r="D22" s="25">
        <v>450.91</v>
      </c>
      <c r="E22" s="30">
        <v>459.01</v>
      </c>
      <c r="F22" s="30">
        <v>452.53</v>
      </c>
      <c r="G22" s="52">
        <v>458.92</v>
      </c>
      <c r="H22" s="38">
        <v>458.92</v>
      </c>
      <c r="I22" s="47">
        <f t="shared" si="0"/>
        <v>8.854574349486478</v>
      </c>
      <c r="J22" s="47">
        <f t="shared" si="1"/>
        <v>1.7764077088554235</v>
      </c>
      <c r="K22" s="47">
        <f t="shared" si="2"/>
        <v>0.21781746058700152</v>
      </c>
      <c r="L22" s="47">
        <f t="shared" si="3"/>
        <v>1.412061078823513</v>
      </c>
      <c r="M22" s="13">
        <f t="shared" si="4"/>
        <v>0</v>
      </c>
    </row>
    <row r="23" spans="1:13" ht="38.25">
      <c r="A23" s="58" t="s">
        <v>19</v>
      </c>
      <c r="B23" s="21" t="s">
        <v>20</v>
      </c>
      <c r="C23" s="44">
        <v>92.03</v>
      </c>
      <c r="D23" s="25">
        <v>88.48</v>
      </c>
      <c r="E23" s="30">
        <v>86.15</v>
      </c>
      <c r="F23" s="30">
        <v>90.82</v>
      </c>
      <c r="G23" s="52">
        <v>85.32</v>
      </c>
      <c r="H23" s="38">
        <v>85.32</v>
      </c>
      <c r="I23" s="47">
        <f t="shared" si="0"/>
        <v>-7.291100728023479</v>
      </c>
      <c r="J23" s="47">
        <f t="shared" si="1"/>
        <v>-3.5714285714285836</v>
      </c>
      <c r="K23" s="47">
        <f t="shared" si="2"/>
        <v>1.1495828686282916</v>
      </c>
      <c r="L23" s="47">
        <f t="shared" si="3"/>
        <v>-6.055934816119798</v>
      </c>
      <c r="M23" s="13">
        <f t="shared" si="4"/>
        <v>0</v>
      </c>
    </row>
    <row r="24" spans="1:13" ht="25.5">
      <c r="A24" s="56" t="s">
        <v>21</v>
      </c>
      <c r="B24" s="19" t="s">
        <v>1</v>
      </c>
      <c r="C24" s="44">
        <v>237.5</v>
      </c>
      <c r="D24" s="25">
        <v>247.25</v>
      </c>
      <c r="E24" s="30">
        <v>247.2</v>
      </c>
      <c r="F24" s="30">
        <v>247.25</v>
      </c>
      <c r="G24" s="52">
        <v>247.25</v>
      </c>
      <c r="H24" s="38">
        <v>247.25</v>
      </c>
      <c r="I24" s="47">
        <f t="shared" si="0"/>
        <v>4.105263157894737</v>
      </c>
      <c r="J24" s="47">
        <f t="shared" si="1"/>
        <v>0</v>
      </c>
      <c r="K24" s="47">
        <f t="shared" si="2"/>
        <v>0.4046125668981264</v>
      </c>
      <c r="L24" s="47">
        <f t="shared" si="3"/>
        <v>0</v>
      </c>
      <c r="M24" s="13">
        <f t="shared" si="4"/>
        <v>0</v>
      </c>
    </row>
    <row r="25" spans="1:13" ht="25.5">
      <c r="A25" s="56" t="s">
        <v>22</v>
      </c>
      <c r="B25" s="19" t="s">
        <v>1</v>
      </c>
      <c r="C25" s="49">
        <v>335</v>
      </c>
      <c r="D25" s="50">
        <v>327.5</v>
      </c>
      <c r="E25" s="30">
        <v>327.5</v>
      </c>
      <c r="F25" s="30">
        <v>327.5</v>
      </c>
      <c r="G25" s="52">
        <v>327.25</v>
      </c>
      <c r="H25" s="38">
        <v>327.5</v>
      </c>
      <c r="I25" s="47">
        <f t="shared" si="0"/>
        <v>-2.2388059701492535</v>
      </c>
      <c r="J25" s="47">
        <f t="shared" si="1"/>
        <v>0</v>
      </c>
      <c r="K25" s="47">
        <f t="shared" si="2"/>
        <v>0.3053435114503817</v>
      </c>
      <c r="L25" s="47">
        <f t="shared" si="3"/>
        <v>0</v>
      </c>
      <c r="M25" s="13">
        <f t="shared" si="4"/>
        <v>0.07639419404125286</v>
      </c>
    </row>
    <row r="26" spans="1:13" ht="25.5">
      <c r="A26" s="56" t="s">
        <v>23</v>
      </c>
      <c r="B26" s="19" t="s">
        <v>1</v>
      </c>
      <c r="C26" s="44">
        <v>127.58</v>
      </c>
      <c r="D26" s="25">
        <v>132.58</v>
      </c>
      <c r="E26" s="30">
        <v>127.75</v>
      </c>
      <c r="F26" s="30">
        <v>128.58</v>
      </c>
      <c r="G26" s="52">
        <v>127.92</v>
      </c>
      <c r="H26" s="38">
        <v>127.92</v>
      </c>
      <c r="I26" s="47">
        <f t="shared" si="0"/>
        <v>0.2664994513246617</v>
      </c>
      <c r="J26" s="47">
        <f t="shared" si="1"/>
        <v>-3.514858953084938</v>
      </c>
      <c r="K26" s="47">
        <f t="shared" si="2"/>
        <v>0.7838205276481017</v>
      </c>
      <c r="L26" s="47">
        <f t="shared" si="3"/>
        <v>-0.5132991133924488</v>
      </c>
      <c r="M26" s="13">
        <f t="shared" si="4"/>
        <v>0</v>
      </c>
    </row>
    <row r="27" spans="1:13" ht="51">
      <c r="A27" s="56" t="s">
        <v>24</v>
      </c>
      <c r="B27" s="19" t="s">
        <v>1</v>
      </c>
      <c r="C27" s="44">
        <v>358.67</v>
      </c>
      <c r="D27" s="25">
        <v>362.67</v>
      </c>
      <c r="E27" s="30">
        <v>376.33</v>
      </c>
      <c r="F27" s="30">
        <v>383.5</v>
      </c>
      <c r="G27" s="52">
        <v>376.33</v>
      </c>
      <c r="H27" s="38">
        <v>376.33</v>
      </c>
      <c r="I27" s="47">
        <f t="shared" si="0"/>
        <v>4.923746061839565</v>
      </c>
      <c r="J27" s="47">
        <f t="shared" si="1"/>
        <v>3.7665094989935666</v>
      </c>
      <c r="K27" s="47">
        <f t="shared" si="2"/>
        <v>0.2657242313926607</v>
      </c>
      <c r="L27" s="47">
        <f t="shared" si="3"/>
        <v>-1.8696219035202126</v>
      </c>
      <c r="M27" s="13">
        <f t="shared" si="4"/>
        <v>0</v>
      </c>
    </row>
    <row r="28" spans="1:13" ht="38.25">
      <c r="A28" s="56" t="s">
        <v>25</v>
      </c>
      <c r="B28" s="19" t="s">
        <v>1</v>
      </c>
      <c r="C28" s="44">
        <v>139.75</v>
      </c>
      <c r="D28" s="25">
        <v>133.58</v>
      </c>
      <c r="E28" s="30">
        <v>131.42</v>
      </c>
      <c r="F28" s="30">
        <v>133.57</v>
      </c>
      <c r="G28" s="52">
        <v>128.23</v>
      </c>
      <c r="H28" s="38">
        <v>128.23</v>
      </c>
      <c r="I28" s="47">
        <f t="shared" si="0"/>
        <v>-8.243291592128807</v>
      </c>
      <c r="J28" s="47">
        <f t="shared" si="1"/>
        <v>-4.005090582422535</v>
      </c>
      <c r="K28" s="47">
        <f t="shared" si="2"/>
        <v>0.7424491537260803</v>
      </c>
      <c r="L28" s="47">
        <f t="shared" si="3"/>
        <v>-3.9979037208954136</v>
      </c>
      <c r="M28" s="13">
        <f t="shared" si="4"/>
        <v>0</v>
      </c>
    </row>
    <row r="29" spans="1:13" ht="12.75">
      <c r="A29" s="56" t="s">
        <v>26</v>
      </c>
      <c r="B29" s="19" t="s">
        <v>1</v>
      </c>
      <c r="C29" s="44">
        <v>29.5</v>
      </c>
      <c r="D29" s="25">
        <v>24.88</v>
      </c>
      <c r="E29" s="30">
        <v>27.38</v>
      </c>
      <c r="F29" s="30">
        <v>33.63</v>
      </c>
      <c r="G29" s="52">
        <v>33.63</v>
      </c>
      <c r="H29" s="38">
        <v>39.88</v>
      </c>
      <c r="I29" s="47">
        <f t="shared" si="0"/>
        <v>35.18644067796611</v>
      </c>
      <c r="J29" s="47">
        <f t="shared" si="1"/>
        <v>60.289389067524134</v>
      </c>
      <c r="K29" s="47">
        <f t="shared" si="2"/>
        <v>5.319713727902779</v>
      </c>
      <c r="L29" s="47">
        <f t="shared" si="3"/>
        <v>18.584597085935176</v>
      </c>
      <c r="M29" s="13">
        <f t="shared" si="4"/>
        <v>18.584597085935176</v>
      </c>
    </row>
    <row r="30" spans="1:13" ht="12.75">
      <c r="A30" s="56" t="s">
        <v>27</v>
      </c>
      <c r="B30" s="19" t="s">
        <v>1</v>
      </c>
      <c r="C30" s="44">
        <v>32.4</v>
      </c>
      <c r="D30" s="25">
        <v>23.1</v>
      </c>
      <c r="E30" s="30">
        <v>24.5</v>
      </c>
      <c r="F30" s="30">
        <v>28.7</v>
      </c>
      <c r="G30" s="52">
        <v>27.3</v>
      </c>
      <c r="H30" s="38">
        <v>34.35</v>
      </c>
      <c r="I30" s="47">
        <f t="shared" si="0"/>
        <v>6.018518518518528</v>
      </c>
      <c r="J30" s="47">
        <f t="shared" si="1"/>
        <v>48.701298701298704</v>
      </c>
      <c r="K30" s="47">
        <f t="shared" si="2"/>
        <v>5.7226155768429825</v>
      </c>
      <c r="L30" s="47">
        <f t="shared" si="3"/>
        <v>19.68641114982579</v>
      </c>
      <c r="M30" s="13">
        <f t="shared" si="4"/>
        <v>25.82417582417583</v>
      </c>
    </row>
    <row r="31" spans="1:13" ht="12.75">
      <c r="A31" s="56" t="s">
        <v>28</v>
      </c>
      <c r="B31" s="19" t="s">
        <v>1</v>
      </c>
      <c r="C31" s="44">
        <v>39</v>
      </c>
      <c r="D31" s="25">
        <v>28.38</v>
      </c>
      <c r="E31" s="30">
        <v>19.13</v>
      </c>
      <c r="F31" s="30">
        <v>33.13</v>
      </c>
      <c r="G31" s="52">
        <v>33.13</v>
      </c>
      <c r="H31" s="38">
        <v>45.63</v>
      </c>
      <c r="I31" s="47">
        <f t="shared" si="0"/>
        <v>17.000000000000007</v>
      </c>
      <c r="J31" s="47">
        <f t="shared" si="1"/>
        <v>60.78224101479917</v>
      </c>
      <c r="K31" s="47">
        <f t="shared" si="2"/>
        <v>12.468681421227473</v>
      </c>
      <c r="L31" s="47">
        <f t="shared" si="3"/>
        <v>37.730153939028064</v>
      </c>
      <c r="M31" s="13">
        <f t="shared" si="4"/>
        <v>37.730153939028064</v>
      </c>
    </row>
    <row r="32" spans="1:13" ht="12.75">
      <c r="A32" s="56" t="s">
        <v>29</v>
      </c>
      <c r="B32" s="19" t="s">
        <v>1</v>
      </c>
      <c r="C32" s="44">
        <v>35</v>
      </c>
      <c r="D32" s="25">
        <v>28</v>
      </c>
      <c r="E32" s="31">
        <v>26</v>
      </c>
      <c r="F32" s="31">
        <v>31</v>
      </c>
      <c r="G32" s="53">
        <v>31</v>
      </c>
      <c r="H32" s="39">
        <v>36</v>
      </c>
      <c r="I32" s="47">
        <f t="shared" si="0"/>
        <v>2.857142857142857</v>
      </c>
      <c r="J32" s="47">
        <f t="shared" si="1"/>
        <v>28.57142857142857</v>
      </c>
      <c r="K32" s="47">
        <f t="shared" si="2"/>
        <v>5.325443786982249</v>
      </c>
      <c r="L32" s="47">
        <f t="shared" si="3"/>
        <v>16.129032258064516</v>
      </c>
      <c r="M32" s="13">
        <f t="shared" si="4"/>
        <v>16.129032258064516</v>
      </c>
    </row>
    <row r="33" spans="1:13" ht="12.75">
      <c r="A33" s="58" t="s">
        <v>30</v>
      </c>
      <c r="B33" s="19" t="s">
        <v>1</v>
      </c>
      <c r="C33" s="44">
        <v>34.6</v>
      </c>
      <c r="D33" s="25">
        <v>25.4</v>
      </c>
      <c r="E33" s="31">
        <v>26</v>
      </c>
      <c r="F33" s="31">
        <v>42.2</v>
      </c>
      <c r="G33" s="53">
        <v>41</v>
      </c>
      <c r="H33" s="39">
        <v>45</v>
      </c>
      <c r="I33" s="47">
        <f t="shared" si="0"/>
        <v>30.05780346820809</v>
      </c>
      <c r="J33" s="47">
        <f t="shared" si="1"/>
        <v>77.16535433070867</v>
      </c>
      <c r="K33" s="47">
        <f t="shared" si="2"/>
        <v>6.656804733727811</v>
      </c>
      <c r="L33" s="47">
        <f t="shared" si="3"/>
        <v>6.6350710900473855</v>
      </c>
      <c r="M33" s="13">
        <f t="shared" si="4"/>
        <v>9.75609756097561</v>
      </c>
    </row>
    <row r="34" spans="1:13" ht="12.75">
      <c r="A34" s="59" t="s">
        <v>31</v>
      </c>
      <c r="B34" s="19" t="s">
        <v>1</v>
      </c>
      <c r="C34" s="44">
        <v>84.6</v>
      </c>
      <c r="D34" s="25">
        <v>73.8</v>
      </c>
      <c r="E34" s="31">
        <v>74.4</v>
      </c>
      <c r="F34" s="31">
        <v>83.8</v>
      </c>
      <c r="G34" s="53">
        <v>79.6</v>
      </c>
      <c r="H34" s="39">
        <v>77.6</v>
      </c>
      <c r="I34" s="47">
        <f t="shared" si="0"/>
        <v>-8.274231678486998</v>
      </c>
      <c r="J34" s="47">
        <f t="shared" si="1"/>
        <v>5.149051490514902</v>
      </c>
      <c r="K34" s="47">
        <f t="shared" si="2"/>
        <v>1.4018961729679729</v>
      </c>
      <c r="L34" s="47">
        <f t="shared" si="3"/>
        <v>-7.398568019093083</v>
      </c>
      <c r="M34" s="13">
        <f t="shared" si="4"/>
        <v>-2.512562814070352</v>
      </c>
    </row>
    <row r="35" spans="1:13" ht="12.75">
      <c r="A35" s="59" t="s">
        <v>35</v>
      </c>
      <c r="B35" s="19" t="s">
        <v>1</v>
      </c>
      <c r="C35" s="44">
        <v>89</v>
      </c>
      <c r="D35" s="25">
        <v>177.75</v>
      </c>
      <c r="E35" s="31">
        <v>177.75</v>
      </c>
      <c r="F35" s="31">
        <v>141.25</v>
      </c>
      <c r="G35" s="53">
        <v>126</v>
      </c>
      <c r="H35" s="39">
        <v>107.25</v>
      </c>
      <c r="I35" s="47">
        <f t="shared" si="0"/>
        <v>20.50561797752809</v>
      </c>
      <c r="J35" s="47">
        <f t="shared" si="1"/>
        <v>-39.66244725738397</v>
      </c>
      <c r="K35" s="47">
        <f t="shared" si="2"/>
        <v>0.3394517735168272</v>
      </c>
      <c r="L35" s="47">
        <f t="shared" si="3"/>
        <v>-24.07079646017699</v>
      </c>
      <c r="M35" s="13">
        <f t="shared" si="4"/>
        <v>-14.880952380952381</v>
      </c>
    </row>
    <row r="36" spans="1:13" ht="12.75">
      <c r="A36" s="56" t="s">
        <v>33</v>
      </c>
      <c r="B36" s="19" t="s">
        <v>1</v>
      </c>
      <c r="C36" s="44">
        <v>351.58</v>
      </c>
      <c r="D36" s="25">
        <v>397.5</v>
      </c>
      <c r="E36" s="31">
        <v>379.92</v>
      </c>
      <c r="F36" s="31">
        <v>368.83</v>
      </c>
      <c r="G36" s="53">
        <v>359.33</v>
      </c>
      <c r="H36" s="39">
        <v>359.33</v>
      </c>
      <c r="I36" s="47">
        <f t="shared" si="0"/>
        <v>2.2043347175607257</v>
      </c>
      <c r="J36" s="47">
        <f t="shared" si="1"/>
        <v>-9.602515723270443</v>
      </c>
      <c r="K36" s="47">
        <f t="shared" si="2"/>
        <v>0.24894829960766637</v>
      </c>
      <c r="L36" s="47">
        <f t="shared" si="3"/>
        <v>-2.5757123878209476</v>
      </c>
      <c r="M36" s="13">
        <f t="shared" si="4"/>
        <v>0</v>
      </c>
    </row>
    <row r="37" spans="1:13" ht="12.75">
      <c r="A37" s="56" t="s">
        <v>34</v>
      </c>
      <c r="B37" s="19" t="s">
        <v>1</v>
      </c>
      <c r="C37" s="44">
        <v>108.08</v>
      </c>
      <c r="D37" s="25">
        <v>113.5</v>
      </c>
      <c r="E37" s="31">
        <v>116.83</v>
      </c>
      <c r="F37" s="31">
        <v>113.17</v>
      </c>
      <c r="G37" s="53">
        <v>112</v>
      </c>
      <c r="H37" s="39">
        <v>112</v>
      </c>
      <c r="I37" s="47">
        <f t="shared" si="0"/>
        <v>3.626943005181349</v>
      </c>
      <c r="J37" s="47">
        <f t="shared" si="1"/>
        <v>-1.3215859030837005</v>
      </c>
      <c r="K37" s="47">
        <f t="shared" si="2"/>
        <v>0.8205579722412417</v>
      </c>
      <c r="L37" s="47">
        <f t="shared" si="3"/>
        <v>-1.0338428912255913</v>
      </c>
      <c r="M37" s="13">
        <f t="shared" si="4"/>
        <v>0</v>
      </c>
    </row>
    <row r="38" spans="1:13" ht="12.75">
      <c r="A38" s="60" t="s">
        <v>37</v>
      </c>
      <c r="B38" s="22" t="s">
        <v>15</v>
      </c>
      <c r="C38" s="44">
        <v>33.1</v>
      </c>
      <c r="D38" s="25">
        <v>35.5</v>
      </c>
      <c r="E38" s="31">
        <v>34.4</v>
      </c>
      <c r="F38" s="31">
        <v>35.1</v>
      </c>
      <c r="G38" s="53">
        <v>35.1</v>
      </c>
      <c r="H38" s="39">
        <v>35.5</v>
      </c>
      <c r="I38" s="47">
        <f t="shared" si="0"/>
        <v>7.250755287009058</v>
      </c>
      <c r="J38" s="47">
        <f t="shared" si="1"/>
        <v>0</v>
      </c>
      <c r="K38" s="47">
        <f t="shared" si="2"/>
        <v>2.99993239588967</v>
      </c>
      <c r="L38" s="47">
        <f t="shared" si="3"/>
        <v>1.1396011396011354</v>
      </c>
      <c r="M38" s="13">
        <f t="shared" si="4"/>
        <v>1.1396011396011354</v>
      </c>
    </row>
    <row r="39" spans="1:13" ht="13.5" thickBot="1">
      <c r="A39" s="61" t="s">
        <v>38</v>
      </c>
      <c r="B39" s="23" t="s">
        <v>15</v>
      </c>
      <c r="C39" s="45">
        <v>32.3</v>
      </c>
      <c r="D39" s="26">
        <v>34.8</v>
      </c>
      <c r="E39" s="32">
        <v>33.1</v>
      </c>
      <c r="F39" s="32">
        <v>34.8</v>
      </c>
      <c r="G39" s="54">
        <v>34.8</v>
      </c>
      <c r="H39" s="40">
        <v>34.8</v>
      </c>
      <c r="I39" s="48">
        <f t="shared" si="0"/>
        <v>7.739938080495357</v>
      </c>
      <c r="J39" s="48">
        <f t="shared" si="1"/>
        <v>0</v>
      </c>
      <c r="K39" s="48">
        <f t="shared" si="2"/>
        <v>3.176312739022097</v>
      </c>
      <c r="L39" s="48">
        <f t="shared" si="3"/>
        <v>0</v>
      </c>
      <c r="M39" s="14">
        <f t="shared" si="4"/>
        <v>0</v>
      </c>
    </row>
    <row r="40" spans="1:10" ht="15.75">
      <c r="A40" s="8"/>
      <c r="B40" s="6"/>
      <c r="I40" s="7"/>
      <c r="J40" s="10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2017-07-05T09:31:45Z</cp:lastPrinted>
  <dcterms:created xsi:type="dcterms:W3CDTF">2012-01-11T09:20:31Z</dcterms:created>
  <dcterms:modified xsi:type="dcterms:W3CDTF">2017-07-05T10:01:08Z</dcterms:modified>
  <cp:category/>
  <cp:version/>
  <cp:contentType/>
  <cp:contentStatus/>
</cp:coreProperties>
</file>