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'Лист1'!$A$1:$AA$56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<sst xmlns="http://schemas.openxmlformats.org/spreadsheetml/2006/main" count="84" uniqueCount="56">
  <si>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</si>
  <si>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</si>
  <si>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</si>
  <si>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</si>
  <si>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</si>
  <si>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</si>
  <si>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</si>
  <si>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</si>
  <si>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</si>
  <si>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</si>
  <si>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</si>
  <si>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</si>
  <si>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</si>
  <si>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</si>
  <si>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</si>
  <si>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</si>
  <si>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</si>
  <si>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</si>
  <si>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</si>
  <si>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</si>
  <si>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</si>
  <si>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</si>
  <si>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</si>
  <si>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</si>
  <si>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</si>
  <si>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</si>
  <si>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</si>
  <si>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</si>
  <si>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</si>
  <si>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</si>
  <si>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</si>
  <si>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</si>
  <si>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</si>
  <si>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ед.изм.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</si>
  <si>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</si>
  <si>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</si>
  <si>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</si>
  <si>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</si>
  <si>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</si>
  <si>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</si>
  <si>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</si>
  <si>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</si>
  <si>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2-38-57</t>
  </si>
  <si>
    <t>на 01.11.15</t>
  </si>
  <si>
    <t>на 01.12.15</t>
  </si>
  <si>
    <t>к 01.11.15</t>
  </si>
  <si>
    <t>на 01.01.16</t>
  </si>
  <si>
    <t>к 01.12.15</t>
  </si>
  <si>
    <t>на 01.02.16</t>
  </si>
  <si>
    <t>к 01.01.16</t>
  </si>
  <si>
    <t>Розничные цены, руб.</t>
  </si>
  <si>
    <t>на территории Верхнесалдинского городского округа по состоянию на 01.03.2016 года</t>
  </si>
  <si>
    <t>на 01.03.2016</t>
  </si>
  <si>
    <t>на 01.03.2015</t>
  </si>
  <si>
    <t>к 01.03.15</t>
  </si>
  <si>
    <t>к 01.02.16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</si>
</sst>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2">
    <font>
      <sz val="10"/>
      <name val="Arial Cyr"/>
      <family val="0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3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2" fillId="34" borderId="0" xfId="40" applyNumberFormat="1" applyFont="1" applyFill="1" applyBorder="1" applyAlignment="1" applyProtection="1">
      <alignment horizontal="center" vertical="top"/>
      <protection/>
    </xf>
    <xf numFmtId="164" fontId="5" fillId="0" borderId="0" xfId="0" applyNumberFormat="1" applyFont="1" applyBorder="1" applyAlignment="1">
      <alignment horizontal="center" vertical="top"/>
    </xf>
    <xf numFmtId="0" fontId="2" fillId="34" borderId="0" xfId="4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2" fillId="34" borderId="11" xfId="40" applyFont="1" applyFill="1" applyBorder="1" applyAlignment="1" applyProtection="1">
      <alignment horizontal="left" vertical="top" wrapText="1"/>
      <protection/>
    </xf>
    <xf numFmtId="0" fontId="1" fillId="0" borderId="12" xfId="0" applyFont="1" applyFill="1" applyBorder="1" applyAlignment="1">
      <alignment vertical="top" wrapText="1"/>
    </xf>
    <xf numFmtId="164" fontId="2" fillId="34" borderId="11" xfId="40" applyNumberFormat="1" applyFont="1" applyFill="1" applyBorder="1" applyAlignment="1" applyProtection="1">
      <alignment horizontal="left" vertical="top" wrapText="1"/>
      <protection/>
    </xf>
    <xf numFmtId="164" fontId="6" fillId="34" borderId="11" xfId="4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vertical="top" wrapText="1"/>
    </xf>
    <xf numFmtId="0" fontId="6" fillId="34" borderId="13" xfId="40" applyFont="1" applyFill="1" applyBorder="1" applyAlignment="1">
      <alignment horizontal="justify" vertical="top" wrapText="1"/>
    </xf>
    <xf numFmtId="0" fontId="2" fillId="34" borderId="14" xfId="4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2" fontId="2" fillId="34" borderId="17" xfId="40" applyNumberFormat="1" applyFont="1" applyFill="1" applyBorder="1" applyAlignment="1" applyProtection="1">
      <alignment horizontal="center" vertical="top"/>
      <protection/>
    </xf>
    <xf numFmtId="2" fontId="2" fillId="34" borderId="18" xfId="4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center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top"/>
    </xf>
    <xf numFmtId="164" fontId="0" fillId="0" borderId="24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top"/>
    </xf>
    <xf numFmtId="2" fontId="4" fillId="0" borderId="25" xfId="0" applyNumberFormat="1" applyFont="1" applyFill="1" applyBorder="1" applyAlignment="1">
      <alignment horizontal="center" vertical="top"/>
    </xf>
    <xf numFmtId="2" fontId="4" fillId="0" borderId="26" xfId="0" applyNumberFormat="1" applyFont="1" applyFill="1" applyBorder="1" applyAlignment="1">
      <alignment horizontal="center" vertical="top"/>
    </xf>
    <xf numFmtId="2" fontId="4" fillId="0" borderId="27" xfId="0" applyNumberFormat="1" applyFont="1" applyFill="1" applyBorder="1" applyAlignment="1">
      <alignment horizontal="center" vertical="top"/>
    </xf>
    <xf numFmtId="2" fontId="4" fillId="0" borderId="28" xfId="0" applyNumberFormat="1" applyFont="1" applyFill="1" applyBorder="1" applyAlignment="1">
      <alignment horizontal="center" vertical="top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164" fontId="0" fillId="0" borderId="25" xfId="0" applyNumberFormat="1" applyFont="1" applyBorder="1" applyAlignment="1">
      <alignment horizontal="center" vertical="top"/>
    </xf>
    <xf numFmtId="164" fontId="0" fillId="0" borderId="28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top"/>
    </xf>
    <xf numFmtId="164" fontId="4" fillId="0" borderId="31" xfId="0" applyNumberFormat="1" applyFont="1" applyFill="1" applyBorder="1" applyAlignment="1">
      <alignment horizontal="center" vertical="top" wrapText="1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0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35" borderId="32" xfId="0" applyFont="1" applyFill="1" applyBorder="1" applyAlignment="1">
      <alignment horizontal="center" vertical="top"/>
    </xf>
    <xf numFmtId="164" fontId="0" fillId="0" borderId="34" xfId="0" applyNumberFormat="1" applyFont="1" applyBorder="1" applyAlignment="1">
      <alignment horizontal="center" vertical="top"/>
    </xf>
    <xf numFmtId="164" fontId="0" fillId="0" borderId="35" xfId="0" applyNumberFormat="1" applyFont="1" applyBorder="1" applyAlignment="1">
      <alignment horizontal="center" vertical="top"/>
    </xf>
    <xf numFmtId="2" fontId="4" fillId="35" borderId="36" xfId="0" applyNumberFormat="1" applyFont="1" applyFill="1" applyBorder="1" applyAlignment="1">
      <alignment horizontal="center" vertical="top"/>
    </xf>
    <xf numFmtId="2" fontId="4" fillId="35" borderId="37" xfId="0" applyNumberFormat="1" applyFont="1" applyFill="1" applyBorder="1" applyAlignment="1">
      <alignment horizontal="center" vertical="top"/>
    </xf>
    <xf numFmtId="2" fontId="4" fillId="35" borderId="38" xfId="0" applyNumberFormat="1" applyFont="1" applyFill="1" applyBorder="1" applyAlignment="1">
      <alignment horizontal="center" vertical="top"/>
    </xf>
    <xf numFmtId="2" fontId="4" fillId="36" borderId="39" xfId="0" applyNumberFormat="1" applyFont="1" applyFill="1" applyBorder="1" applyAlignment="1">
      <alignment horizontal="center" vertical="top"/>
    </xf>
    <xf numFmtId="2" fontId="4" fillId="36" borderId="40" xfId="0" applyNumberFormat="1" applyFont="1" applyFill="1" applyBorder="1" applyAlignment="1">
      <alignment horizontal="center" vertical="top"/>
    </xf>
    <xf numFmtId="2" fontId="4" fillId="35" borderId="25" xfId="0" applyNumberFormat="1" applyFont="1" applyFill="1" applyBorder="1" applyAlignment="1">
      <alignment horizontal="center" vertical="top"/>
    </xf>
    <xf numFmtId="2" fontId="4" fillId="35" borderId="23" xfId="0" applyNumberFormat="1" applyFont="1" applyFill="1" applyBorder="1" applyAlignment="1">
      <alignment horizontal="center" vertical="top"/>
    </xf>
    <xf numFmtId="2" fontId="4" fillId="35" borderId="28" xfId="0" applyNumberFormat="1" applyFont="1" applyFill="1" applyBorder="1" applyAlignment="1">
      <alignment horizontal="center" vertical="top"/>
    </xf>
    <xf numFmtId="2" fontId="4" fillId="36" borderId="28" xfId="0" applyNumberFormat="1" applyFont="1" applyFill="1" applyBorder="1" applyAlignment="1">
      <alignment horizontal="center" vertical="top"/>
    </xf>
    <xf numFmtId="164" fontId="0" fillId="0" borderId="41" xfId="0" applyNumberFormat="1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4" fillId="0" borderId="19" xfId="0" applyNumberFormat="1" applyFont="1" applyBorder="1" applyAlignment="1">
      <alignment horizontal="center" vertical="top" wrapText="1"/>
    </xf>
    <xf numFmtId="0" fontId="0" fillId="0" borderId="29" xfId="0" applyBorder="1" applyAlignment="1">
      <alignment vertical="top" wrapText="1"/>
    </xf>
    <xf numFmtId="0" fontId="0" fillId="0" borderId="44" xfId="0" applyBorder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0">
      <selection activeCell="A1" sqref="A1:M42"/>
    </sheetView>
  </sheetViews>
  <sheetFormatPr defaultColWidth="9.00390625" defaultRowHeight="12.75"/>
  <cols>
    <col min="1" max="1" width="21.875" style="0" customWidth="1"/>
    <col min="2" max="2" width="6.75390625" style="0" customWidth="1"/>
    <col min="3" max="3" width="10.375" style="2" customWidth="1"/>
    <col min="4" max="4" width="10.25390625" style="2" customWidth="1"/>
    <col min="5" max="7" width="10.00390625" style="2" customWidth="1"/>
    <col min="8" max="8" width="10.875" style="2" customWidth="1"/>
    <col min="9" max="9" width="9.00390625" style="3" customWidth="1"/>
    <col min="10" max="10" width="9.625" style="0" customWidth="1"/>
    <col min="11" max="11" width="9.375" style="0" customWidth="1"/>
    <col min="13" max="13" width="9.375" style="0" customWidth="1"/>
  </cols>
  <sheetData>
    <row r="1" spans="1:12" s="1" customFormat="1" ht="18.7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8"/>
      <c r="K1" s="68"/>
      <c r="L1" s="68"/>
    </row>
    <row r="2" spans="1:10" s="1" customFormat="1" ht="18.75">
      <c r="A2" s="65" t="s">
        <v>51</v>
      </c>
      <c r="B2" s="65"/>
      <c r="C2" s="65"/>
      <c r="D2" s="65"/>
      <c r="E2" s="65"/>
      <c r="F2" s="65"/>
      <c r="G2" s="65"/>
      <c r="H2" s="65"/>
      <c r="I2" s="65"/>
      <c r="J2" s="66"/>
    </row>
    <row r="3" ht="16.5" customHeight="1" thickBot="1"/>
    <row r="4" spans="1:13" ht="13.5" customHeight="1" thickBot="1">
      <c r="A4" s="61" t="s">
        <v>32</v>
      </c>
      <c r="B4" s="63" t="s">
        <v>33</v>
      </c>
      <c r="C4" s="72" t="s">
        <v>50</v>
      </c>
      <c r="D4" s="73"/>
      <c r="E4" s="73"/>
      <c r="F4" s="73"/>
      <c r="G4" s="73"/>
      <c r="H4" s="74"/>
      <c r="I4" s="69" t="s">
        <v>41</v>
      </c>
      <c r="J4" s="70"/>
      <c r="K4" s="70"/>
      <c r="L4" s="70"/>
      <c r="M4" s="71"/>
    </row>
    <row r="5" spans="1:13" ht="24" customHeight="1" thickBot="1">
      <c r="A5" s="62"/>
      <c r="B5" s="64"/>
      <c r="C5" s="46" t="s">
        <v>53</v>
      </c>
      <c r="D5" s="47" t="s">
        <v>43</v>
      </c>
      <c r="E5" s="48" t="s">
        <v>44</v>
      </c>
      <c r="F5" s="48" t="s">
        <v>46</v>
      </c>
      <c r="G5" s="48" t="s">
        <v>48</v>
      </c>
      <c r="H5" s="42" t="s">
        <v>52</v>
      </c>
      <c r="I5" s="43" t="s">
        <v>54</v>
      </c>
      <c r="J5" s="44" t="s">
        <v>45</v>
      </c>
      <c r="K5" s="44" t="s">
        <v>47</v>
      </c>
      <c r="L5" s="44" t="s">
        <v>49</v>
      </c>
      <c r="M5" s="45" t="s">
        <v>55</v>
      </c>
    </row>
    <row r="6" spans="1:13" ht="15.75" thickBot="1">
      <c r="A6" s="21">
        <v>1</v>
      </c>
      <c r="B6" s="24">
        <v>2</v>
      </c>
      <c r="C6" s="41">
        <v>3</v>
      </c>
      <c r="D6" s="27">
        <v>4</v>
      </c>
      <c r="E6" s="36">
        <v>5</v>
      </c>
      <c r="F6" s="37">
        <v>6</v>
      </c>
      <c r="G6" s="37">
        <v>7</v>
      </c>
      <c r="H6" s="38">
        <v>8</v>
      </c>
      <c r="I6" s="25">
        <v>9</v>
      </c>
      <c r="J6" s="26">
        <v>10</v>
      </c>
      <c r="K6" s="30">
        <v>11</v>
      </c>
      <c r="L6" s="30">
        <v>12</v>
      </c>
      <c r="M6" s="26">
        <v>13</v>
      </c>
    </row>
    <row r="7" spans="1:13" ht="30">
      <c r="A7" s="22" t="s">
        <v>0</v>
      </c>
      <c r="B7" s="23" t="s">
        <v>1</v>
      </c>
      <c r="C7" s="51">
        <v>40.59</v>
      </c>
      <c r="D7" s="33">
        <v>40.93</v>
      </c>
      <c r="E7" s="57">
        <v>41.14</v>
      </c>
      <c r="F7" s="57">
        <v>41.43</v>
      </c>
      <c r="G7" s="57">
        <v>41.43</v>
      </c>
      <c r="H7" s="54">
        <v>40.93</v>
      </c>
      <c r="I7" s="49">
        <f>(H7-C7)/C7*100</f>
        <v>0.8376447400837552</v>
      </c>
      <c r="J7" s="28">
        <f>(H7-D7)/D7*100</f>
        <v>0</v>
      </c>
      <c r="K7" s="28">
        <f>(H7-E7)/E7*100</f>
        <v>-0.5104521147301916</v>
      </c>
      <c r="L7" s="28">
        <f>(H7-F7)/F7*100</f>
        <v>-1.2068549360366883</v>
      </c>
      <c r="M7" s="29">
        <f>(H7-G7)/G7*100</f>
        <v>-1.2068549360366883</v>
      </c>
    </row>
    <row r="8" spans="1:13" ht="45">
      <c r="A8" s="9" t="s">
        <v>2</v>
      </c>
      <c r="B8" s="17" t="s">
        <v>1</v>
      </c>
      <c r="C8" s="52">
        <v>39.4</v>
      </c>
      <c r="D8" s="31">
        <v>41.39</v>
      </c>
      <c r="E8" s="56">
        <v>41.39</v>
      </c>
      <c r="F8" s="56">
        <v>41.39</v>
      </c>
      <c r="G8" s="56">
        <v>41.39</v>
      </c>
      <c r="H8" s="55">
        <v>41.39</v>
      </c>
      <c r="I8" s="50">
        <f aca="true" t="shared" si="0" ref="I8:I39">(H8-C8)/C8*100</f>
        <v>5.050761421319802</v>
      </c>
      <c r="J8" s="39">
        <f aca="true" t="shared" si="1" ref="J8:J39">(H8-D8)/D8*100</f>
        <v>0</v>
      </c>
      <c r="K8" s="28">
        <f aca="true" t="shared" si="2" ref="K8:K39">(H8-E8)/E8*100</f>
        <v>0</v>
      </c>
      <c r="L8" s="28">
        <f aca="true" t="shared" si="3" ref="L8:L39">(H8-F8)/F8*100</f>
        <v>0</v>
      </c>
      <c r="M8" s="29">
        <f aca="true" t="shared" si="4" ref="M8:M39">(H8-G8)/G8*100</f>
        <v>0</v>
      </c>
    </row>
    <row r="9" spans="1:13" ht="15">
      <c r="A9" s="9" t="s">
        <v>3</v>
      </c>
      <c r="B9" s="17" t="s">
        <v>1</v>
      </c>
      <c r="C9" s="52">
        <v>34.55</v>
      </c>
      <c r="D9" s="32">
        <v>34.25</v>
      </c>
      <c r="E9" s="56">
        <v>34.25</v>
      </c>
      <c r="F9" s="56">
        <v>34.75</v>
      </c>
      <c r="G9" s="56">
        <v>34.58</v>
      </c>
      <c r="H9" s="55">
        <v>33.92</v>
      </c>
      <c r="I9" s="50">
        <f t="shared" si="0"/>
        <v>-1.8234442836468756</v>
      </c>
      <c r="J9" s="39">
        <f t="shared" si="1"/>
        <v>-0.9635036496350314</v>
      </c>
      <c r="K9" s="28">
        <f t="shared" si="2"/>
        <v>-0.9635036496350314</v>
      </c>
      <c r="L9" s="28">
        <f t="shared" si="3"/>
        <v>-2.3884892086330884</v>
      </c>
      <c r="M9" s="29">
        <f t="shared" si="4"/>
        <v>-1.9086176980913725</v>
      </c>
    </row>
    <row r="10" spans="1:13" ht="30">
      <c r="A10" s="9" t="s">
        <v>4</v>
      </c>
      <c r="B10" s="17" t="s">
        <v>1</v>
      </c>
      <c r="C10" s="52">
        <v>40.41</v>
      </c>
      <c r="D10" s="32">
        <v>32.65</v>
      </c>
      <c r="E10" s="56">
        <v>32.65</v>
      </c>
      <c r="F10" s="56">
        <v>33.52</v>
      </c>
      <c r="G10" s="56">
        <v>35.12</v>
      </c>
      <c r="H10" s="55">
        <v>32.33</v>
      </c>
      <c r="I10" s="50">
        <f t="shared" si="0"/>
        <v>-19.99505073001732</v>
      </c>
      <c r="J10" s="39">
        <f t="shared" si="1"/>
        <v>-0.9800918836140896</v>
      </c>
      <c r="K10" s="28">
        <f t="shared" si="2"/>
        <v>-0.9800918836140896</v>
      </c>
      <c r="L10" s="28">
        <f t="shared" si="3"/>
        <v>-3.5501193317422572</v>
      </c>
      <c r="M10" s="29">
        <f t="shared" si="4"/>
        <v>-7.944191343963551</v>
      </c>
    </row>
    <row r="11" spans="1:13" ht="15">
      <c r="A11" s="9" t="s">
        <v>5</v>
      </c>
      <c r="B11" s="17" t="s">
        <v>1</v>
      </c>
      <c r="C11" s="52">
        <v>32.25</v>
      </c>
      <c r="D11" s="32">
        <v>29.92</v>
      </c>
      <c r="E11" s="56">
        <v>28.96</v>
      </c>
      <c r="F11" s="56">
        <v>33.33</v>
      </c>
      <c r="G11" s="56">
        <v>33.33</v>
      </c>
      <c r="H11" s="55">
        <v>33.33</v>
      </c>
      <c r="I11" s="50">
        <f t="shared" si="0"/>
        <v>3.3488372093023204</v>
      </c>
      <c r="J11" s="39">
        <f t="shared" si="1"/>
        <v>11.397058823529399</v>
      </c>
      <c r="K11" s="28">
        <f t="shared" si="2"/>
        <v>15.089779005524854</v>
      </c>
      <c r="L11" s="28">
        <f t="shared" si="3"/>
        <v>0</v>
      </c>
      <c r="M11" s="29">
        <f t="shared" si="4"/>
        <v>0</v>
      </c>
    </row>
    <row r="12" spans="1:13" ht="30">
      <c r="A12" s="9" t="s">
        <v>6</v>
      </c>
      <c r="B12" s="17" t="s">
        <v>1</v>
      </c>
      <c r="C12" s="52">
        <v>60.06</v>
      </c>
      <c r="D12" s="32">
        <v>60</v>
      </c>
      <c r="E12" s="56">
        <v>59.25</v>
      </c>
      <c r="F12" s="56">
        <v>57.33</v>
      </c>
      <c r="G12" s="56">
        <v>57.33</v>
      </c>
      <c r="H12" s="55">
        <v>55.67</v>
      </c>
      <c r="I12" s="50">
        <f t="shared" si="0"/>
        <v>-7.30935730935731</v>
      </c>
      <c r="J12" s="39">
        <f t="shared" si="1"/>
        <v>-7.216666666666664</v>
      </c>
      <c r="K12" s="28">
        <f t="shared" si="2"/>
        <v>-6.0421940928270015</v>
      </c>
      <c r="L12" s="28">
        <f t="shared" si="3"/>
        <v>-2.895517181231461</v>
      </c>
      <c r="M12" s="29">
        <f t="shared" si="4"/>
        <v>-2.895517181231461</v>
      </c>
    </row>
    <row r="13" spans="1:13" ht="15">
      <c r="A13" s="10" t="s">
        <v>7</v>
      </c>
      <c r="B13" s="17" t="s">
        <v>1</v>
      </c>
      <c r="C13" s="52">
        <v>35</v>
      </c>
      <c r="D13" s="32">
        <v>37.46</v>
      </c>
      <c r="E13" s="56">
        <v>29.17</v>
      </c>
      <c r="F13" s="56">
        <v>28.92</v>
      </c>
      <c r="G13" s="56">
        <v>29</v>
      </c>
      <c r="H13" s="55">
        <v>28.58</v>
      </c>
      <c r="I13" s="50">
        <f t="shared" si="0"/>
        <v>-18.342857142857145</v>
      </c>
      <c r="J13" s="39">
        <f t="shared" si="1"/>
        <v>-23.705285638013887</v>
      </c>
      <c r="K13" s="28">
        <f t="shared" si="2"/>
        <v>-2.022625985601657</v>
      </c>
      <c r="L13" s="28">
        <f t="shared" si="3"/>
        <v>-1.1756569847856273</v>
      </c>
      <c r="M13" s="29">
        <f t="shared" si="4"/>
        <v>-1.4482758620689713</v>
      </c>
    </row>
    <row r="14" spans="1:13" ht="15">
      <c r="A14" s="10" t="s">
        <v>8</v>
      </c>
      <c r="B14" s="17" t="s">
        <v>1</v>
      </c>
      <c r="C14" s="52">
        <v>56.7</v>
      </c>
      <c r="D14" s="32">
        <v>62.13</v>
      </c>
      <c r="E14" s="56">
        <v>61.54</v>
      </c>
      <c r="F14" s="56">
        <v>57.92</v>
      </c>
      <c r="G14" s="56">
        <v>57.42</v>
      </c>
      <c r="H14" s="55">
        <v>57.92</v>
      </c>
      <c r="I14" s="50">
        <f t="shared" si="0"/>
        <v>2.1516754850088162</v>
      </c>
      <c r="J14" s="39">
        <f t="shared" si="1"/>
        <v>-6.776114598422662</v>
      </c>
      <c r="K14" s="28">
        <f t="shared" si="2"/>
        <v>-5.882352941176467</v>
      </c>
      <c r="L14" s="28">
        <f t="shared" si="3"/>
        <v>0</v>
      </c>
      <c r="M14" s="29">
        <f t="shared" si="4"/>
        <v>0.8707767328456983</v>
      </c>
    </row>
    <row r="15" spans="1:13" ht="15">
      <c r="A15" s="9" t="s">
        <v>9</v>
      </c>
      <c r="B15" s="17" t="s">
        <v>1</v>
      </c>
      <c r="C15" s="52">
        <v>52.66</v>
      </c>
      <c r="D15" s="32">
        <v>49.83</v>
      </c>
      <c r="E15" s="56">
        <v>49.58</v>
      </c>
      <c r="F15" s="56">
        <v>49.25</v>
      </c>
      <c r="G15" s="56">
        <v>50.42</v>
      </c>
      <c r="H15" s="55">
        <v>53.08</v>
      </c>
      <c r="I15" s="50">
        <f t="shared" si="0"/>
        <v>0.7975693125712148</v>
      </c>
      <c r="J15" s="39">
        <f t="shared" si="1"/>
        <v>6.522175396347582</v>
      </c>
      <c r="K15" s="28">
        <f t="shared" si="2"/>
        <v>7.059298104074224</v>
      </c>
      <c r="L15" s="28">
        <f t="shared" si="3"/>
        <v>7.7766497461928905</v>
      </c>
      <c r="M15" s="29">
        <f t="shared" si="4"/>
        <v>5.275684252280834</v>
      </c>
    </row>
    <row r="16" spans="1:13" ht="15">
      <c r="A16" s="9" t="s">
        <v>10</v>
      </c>
      <c r="B16" s="17" t="s">
        <v>1</v>
      </c>
      <c r="C16" s="52">
        <v>9.51</v>
      </c>
      <c r="D16" s="32">
        <v>9.83</v>
      </c>
      <c r="E16" s="56">
        <v>9.83</v>
      </c>
      <c r="F16" s="56">
        <v>9.83</v>
      </c>
      <c r="G16" s="56">
        <v>9.83</v>
      </c>
      <c r="H16" s="55">
        <v>9.83</v>
      </c>
      <c r="I16" s="50">
        <f t="shared" si="0"/>
        <v>3.364879074658258</v>
      </c>
      <c r="J16" s="39">
        <f t="shared" si="1"/>
        <v>0</v>
      </c>
      <c r="K16" s="28">
        <f t="shared" si="2"/>
        <v>0</v>
      </c>
      <c r="L16" s="28">
        <f t="shared" si="3"/>
        <v>0</v>
      </c>
      <c r="M16" s="29">
        <f t="shared" si="4"/>
        <v>0</v>
      </c>
    </row>
    <row r="17" spans="1:13" ht="15">
      <c r="A17" s="10" t="s">
        <v>11</v>
      </c>
      <c r="B17" s="18" t="s">
        <v>40</v>
      </c>
      <c r="C17" s="52">
        <v>32.58</v>
      </c>
      <c r="D17" s="32">
        <v>47.92</v>
      </c>
      <c r="E17" s="56">
        <v>48.33</v>
      </c>
      <c r="F17" s="56">
        <v>48.05</v>
      </c>
      <c r="G17" s="56">
        <v>48.5</v>
      </c>
      <c r="H17" s="55">
        <v>51.25</v>
      </c>
      <c r="I17" s="50">
        <f t="shared" si="0"/>
        <v>57.30509515039902</v>
      </c>
      <c r="J17" s="39">
        <f t="shared" si="1"/>
        <v>6.949081803005004</v>
      </c>
      <c r="K17" s="28">
        <f t="shared" si="2"/>
        <v>6.041795985930068</v>
      </c>
      <c r="L17" s="28">
        <f t="shared" si="3"/>
        <v>6.659729448491161</v>
      </c>
      <c r="M17" s="29">
        <f t="shared" si="4"/>
        <v>5.670103092783505</v>
      </c>
    </row>
    <row r="18" spans="1:13" ht="18" customHeight="1">
      <c r="A18" s="9" t="s">
        <v>12</v>
      </c>
      <c r="B18" s="17" t="s">
        <v>13</v>
      </c>
      <c r="C18" s="52">
        <v>52.5</v>
      </c>
      <c r="D18" s="32">
        <v>47.38</v>
      </c>
      <c r="E18" s="56">
        <v>48.42</v>
      </c>
      <c r="F18" s="56">
        <v>54.75</v>
      </c>
      <c r="G18" s="56">
        <v>53.42</v>
      </c>
      <c r="H18" s="55">
        <v>52.57</v>
      </c>
      <c r="I18" s="50">
        <f t="shared" si="0"/>
        <v>0.13333333333333386</v>
      </c>
      <c r="J18" s="39">
        <f t="shared" si="1"/>
        <v>10.953989024905018</v>
      </c>
      <c r="K18" s="28">
        <f t="shared" si="2"/>
        <v>8.570838496489051</v>
      </c>
      <c r="L18" s="28">
        <f t="shared" si="3"/>
        <v>-3.981735159817351</v>
      </c>
      <c r="M18" s="29">
        <f t="shared" si="4"/>
        <v>-1.5911643579183854</v>
      </c>
    </row>
    <row r="19" spans="1:13" ht="30">
      <c r="A19" s="9" t="s">
        <v>14</v>
      </c>
      <c r="B19" s="17" t="s">
        <v>15</v>
      </c>
      <c r="C19" s="52">
        <v>39.46</v>
      </c>
      <c r="D19" s="32">
        <v>39.58</v>
      </c>
      <c r="E19" s="56">
        <v>41.16</v>
      </c>
      <c r="F19" s="56">
        <v>42.59</v>
      </c>
      <c r="G19" s="56">
        <v>43.49</v>
      </c>
      <c r="H19" s="55">
        <v>41.35</v>
      </c>
      <c r="I19" s="50">
        <f t="shared" si="0"/>
        <v>4.789660415610746</v>
      </c>
      <c r="J19" s="39">
        <f t="shared" si="1"/>
        <v>4.471955533097532</v>
      </c>
      <c r="K19" s="28">
        <f t="shared" si="2"/>
        <v>0.4616132167152693</v>
      </c>
      <c r="L19" s="28">
        <f t="shared" si="3"/>
        <v>-2.911481568443301</v>
      </c>
      <c r="M19" s="29">
        <f t="shared" si="4"/>
        <v>-4.920671418716947</v>
      </c>
    </row>
    <row r="20" spans="1:13" ht="30">
      <c r="A20" s="9" t="s">
        <v>16</v>
      </c>
      <c r="B20" s="17" t="s">
        <v>1</v>
      </c>
      <c r="C20" s="52">
        <v>153.19</v>
      </c>
      <c r="D20" s="32">
        <v>154.83</v>
      </c>
      <c r="E20" s="56">
        <v>159.97</v>
      </c>
      <c r="F20" s="56">
        <v>170.55</v>
      </c>
      <c r="G20" s="56">
        <v>163.13</v>
      </c>
      <c r="H20" s="55">
        <v>162</v>
      </c>
      <c r="I20" s="50">
        <f t="shared" si="0"/>
        <v>5.751028134995758</v>
      </c>
      <c r="J20" s="39">
        <f t="shared" si="1"/>
        <v>4.630885487308652</v>
      </c>
      <c r="K20" s="28">
        <f t="shared" si="2"/>
        <v>1.268987935237858</v>
      </c>
      <c r="L20" s="28">
        <f t="shared" si="3"/>
        <v>-5.0131926121372095</v>
      </c>
      <c r="M20" s="29">
        <f t="shared" si="4"/>
        <v>-0.6926990743578714</v>
      </c>
    </row>
    <row r="21" spans="1:13" ht="15">
      <c r="A21" s="9" t="s">
        <v>17</v>
      </c>
      <c r="B21" s="17" t="s">
        <v>1</v>
      </c>
      <c r="C21" s="52">
        <v>226.25</v>
      </c>
      <c r="D21" s="32">
        <v>232.42</v>
      </c>
      <c r="E21" s="56">
        <v>239.42</v>
      </c>
      <c r="F21" s="56">
        <v>257.83</v>
      </c>
      <c r="G21" s="56">
        <v>257.83</v>
      </c>
      <c r="H21" s="55">
        <v>257.5</v>
      </c>
      <c r="I21" s="50">
        <f t="shared" si="0"/>
        <v>13.812154696132598</v>
      </c>
      <c r="J21" s="39">
        <f t="shared" si="1"/>
        <v>10.790809740986152</v>
      </c>
      <c r="K21" s="28">
        <f t="shared" si="2"/>
        <v>7.551582992231232</v>
      </c>
      <c r="L21" s="28">
        <f t="shared" si="3"/>
        <v>-0.12799131210486914</v>
      </c>
      <c r="M21" s="29">
        <f t="shared" si="4"/>
        <v>-0.12799131210486914</v>
      </c>
    </row>
    <row r="22" spans="1:13" ht="30">
      <c r="A22" s="9" t="s">
        <v>18</v>
      </c>
      <c r="B22" s="17" t="s">
        <v>1</v>
      </c>
      <c r="C22" s="52">
        <v>336.82</v>
      </c>
      <c r="D22" s="32">
        <v>387.36</v>
      </c>
      <c r="E22" s="56">
        <v>404.4</v>
      </c>
      <c r="F22" s="56">
        <v>399.4</v>
      </c>
      <c r="G22" s="56">
        <v>399.4</v>
      </c>
      <c r="H22" s="55">
        <v>421.59</v>
      </c>
      <c r="I22" s="50">
        <f t="shared" si="0"/>
        <v>25.167745383290775</v>
      </c>
      <c r="J22" s="39">
        <f t="shared" si="1"/>
        <v>8.836741016109036</v>
      </c>
      <c r="K22" s="28">
        <f t="shared" si="2"/>
        <v>4.250741839762611</v>
      </c>
      <c r="L22" s="28">
        <f t="shared" si="3"/>
        <v>5.555833750625939</v>
      </c>
      <c r="M22" s="29">
        <f t="shared" si="4"/>
        <v>5.555833750625939</v>
      </c>
    </row>
    <row r="23" spans="1:13" ht="30">
      <c r="A23" s="9" t="s">
        <v>19</v>
      </c>
      <c r="B23" s="17" t="s">
        <v>20</v>
      </c>
      <c r="C23" s="52">
        <v>74.81</v>
      </c>
      <c r="D23" s="32">
        <v>86.08</v>
      </c>
      <c r="E23" s="56">
        <v>88.92</v>
      </c>
      <c r="F23" s="56">
        <v>93.83</v>
      </c>
      <c r="G23" s="56">
        <v>92</v>
      </c>
      <c r="H23" s="55">
        <v>94.5</v>
      </c>
      <c r="I23" s="50">
        <f t="shared" si="0"/>
        <v>26.320010693757517</v>
      </c>
      <c r="J23" s="39">
        <f t="shared" si="1"/>
        <v>9.781598513011154</v>
      </c>
      <c r="K23" s="28">
        <f t="shared" si="2"/>
        <v>6.275303643724694</v>
      </c>
      <c r="L23" s="28">
        <f t="shared" si="3"/>
        <v>0.714057337738465</v>
      </c>
      <c r="M23" s="29">
        <f t="shared" si="4"/>
        <v>2.717391304347826</v>
      </c>
    </row>
    <row r="24" spans="1:13" ht="30">
      <c r="A24" s="9" t="s">
        <v>21</v>
      </c>
      <c r="B24" s="17" t="s">
        <v>1</v>
      </c>
      <c r="C24" s="52">
        <v>327.5</v>
      </c>
      <c r="D24" s="32">
        <v>234</v>
      </c>
      <c r="E24" s="56">
        <v>234</v>
      </c>
      <c r="F24" s="56">
        <v>234</v>
      </c>
      <c r="G24" s="56">
        <v>234</v>
      </c>
      <c r="H24" s="55">
        <v>234</v>
      </c>
      <c r="I24" s="50">
        <f t="shared" si="0"/>
        <v>-28.549618320610687</v>
      </c>
      <c r="J24" s="39">
        <f t="shared" si="1"/>
        <v>0</v>
      </c>
      <c r="K24" s="28">
        <f t="shared" si="2"/>
        <v>0</v>
      </c>
      <c r="L24" s="28">
        <f t="shared" si="3"/>
        <v>0</v>
      </c>
      <c r="M24" s="29">
        <f t="shared" si="4"/>
        <v>0</v>
      </c>
    </row>
    <row r="25" spans="1:13" ht="30">
      <c r="A25" s="9" t="s">
        <v>22</v>
      </c>
      <c r="B25" s="17" t="s">
        <v>1</v>
      </c>
      <c r="C25" s="52">
        <v>277.5</v>
      </c>
      <c r="D25" s="32">
        <v>335</v>
      </c>
      <c r="E25" s="56">
        <v>335</v>
      </c>
      <c r="F25" s="56">
        <v>335</v>
      </c>
      <c r="G25" s="56">
        <v>335</v>
      </c>
      <c r="H25" s="55">
        <v>335</v>
      </c>
      <c r="I25" s="50">
        <f t="shared" si="0"/>
        <v>20.72072072072072</v>
      </c>
      <c r="J25" s="39">
        <f t="shared" si="1"/>
        <v>0</v>
      </c>
      <c r="K25" s="28">
        <f t="shared" si="2"/>
        <v>0</v>
      </c>
      <c r="L25" s="28">
        <f t="shared" si="3"/>
        <v>0</v>
      </c>
      <c r="M25" s="29">
        <f t="shared" si="4"/>
        <v>0</v>
      </c>
    </row>
    <row r="26" spans="1:13" ht="30">
      <c r="A26" s="9" t="s">
        <v>23</v>
      </c>
      <c r="B26" s="17" t="s">
        <v>1</v>
      </c>
      <c r="C26" s="52">
        <v>144.78</v>
      </c>
      <c r="D26" s="32">
        <v>134.33</v>
      </c>
      <c r="E26" s="56">
        <v>130.83</v>
      </c>
      <c r="F26" s="56">
        <v>129.33</v>
      </c>
      <c r="G26" s="56">
        <v>129.33</v>
      </c>
      <c r="H26" s="55">
        <v>130.58</v>
      </c>
      <c r="I26" s="50">
        <f t="shared" si="0"/>
        <v>-9.807984528249749</v>
      </c>
      <c r="J26" s="39">
        <f t="shared" si="1"/>
        <v>-2.7916325467133176</v>
      </c>
      <c r="K26" s="28">
        <f t="shared" si="2"/>
        <v>-0.19108767102346555</v>
      </c>
      <c r="L26" s="28">
        <f t="shared" si="3"/>
        <v>0.9665197556638058</v>
      </c>
      <c r="M26" s="29">
        <f t="shared" si="4"/>
        <v>0.9665197556638058</v>
      </c>
    </row>
    <row r="27" spans="1:13" ht="60">
      <c r="A27" s="9" t="s">
        <v>24</v>
      </c>
      <c r="B27" s="17" t="s">
        <v>1</v>
      </c>
      <c r="C27" s="52">
        <v>382.18</v>
      </c>
      <c r="D27" s="32">
        <v>351.67</v>
      </c>
      <c r="E27" s="56">
        <v>365.17</v>
      </c>
      <c r="F27" s="56">
        <v>365.17</v>
      </c>
      <c r="G27" s="56">
        <v>365.17</v>
      </c>
      <c r="H27" s="55">
        <v>358.67</v>
      </c>
      <c r="I27" s="50">
        <f t="shared" si="0"/>
        <v>-6.151551624888793</v>
      </c>
      <c r="J27" s="39">
        <f t="shared" si="1"/>
        <v>1.990502459692325</v>
      </c>
      <c r="K27" s="28">
        <f t="shared" si="2"/>
        <v>-1.7799928800284799</v>
      </c>
      <c r="L27" s="28">
        <f t="shared" si="3"/>
        <v>-1.7799928800284799</v>
      </c>
      <c r="M27" s="29">
        <f t="shared" si="4"/>
        <v>-1.7799928800284799</v>
      </c>
    </row>
    <row r="28" spans="1:13" ht="45">
      <c r="A28" s="9" t="s">
        <v>25</v>
      </c>
      <c r="B28" s="17" t="s">
        <v>1</v>
      </c>
      <c r="C28" s="52">
        <v>133.58</v>
      </c>
      <c r="D28" s="32">
        <v>138.92</v>
      </c>
      <c r="E28" s="56">
        <v>139.5</v>
      </c>
      <c r="F28" s="56">
        <v>143.83</v>
      </c>
      <c r="G28" s="56">
        <v>142.17</v>
      </c>
      <c r="H28" s="55">
        <v>143.9</v>
      </c>
      <c r="I28" s="50">
        <f t="shared" si="0"/>
        <v>7.725707441233712</v>
      </c>
      <c r="J28" s="39">
        <f t="shared" si="1"/>
        <v>3.584797005470788</v>
      </c>
      <c r="K28" s="28">
        <f t="shared" si="2"/>
        <v>3.154121863799287</v>
      </c>
      <c r="L28" s="28">
        <f t="shared" si="3"/>
        <v>0.04866856705832801</v>
      </c>
      <c r="M28" s="29">
        <f t="shared" si="4"/>
        <v>1.2168530632341692</v>
      </c>
    </row>
    <row r="29" spans="1:13" ht="15">
      <c r="A29" s="9" t="s">
        <v>26</v>
      </c>
      <c r="B29" s="17" t="s">
        <v>1</v>
      </c>
      <c r="C29" s="52">
        <v>30.28</v>
      </c>
      <c r="D29" s="32">
        <v>23</v>
      </c>
      <c r="E29" s="56">
        <v>23</v>
      </c>
      <c r="F29" s="56">
        <v>23.5</v>
      </c>
      <c r="G29" s="56">
        <v>23.5</v>
      </c>
      <c r="H29" s="55">
        <v>23.5</v>
      </c>
      <c r="I29" s="50">
        <f t="shared" si="0"/>
        <v>-22.391017173051523</v>
      </c>
      <c r="J29" s="39">
        <f t="shared" si="1"/>
        <v>2.1739130434782608</v>
      </c>
      <c r="K29" s="28">
        <f t="shared" si="2"/>
        <v>2.1739130434782608</v>
      </c>
      <c r="L29" s="28">
        <f t="shared" si="3"/>
        <v>0</v>
      </c>
      <c r="M29" s="29">
        <f t="shared" si="4"/>
        <v>0</v>
      </c>
    </row>
    <row r="30" spans="1:13" ht="15">
      <c r="A30" s="9" t="s">
        <v>27</v>
      </c>
      <c r="B30" s="17" t="s">
        <v>1</v>
      </c>
      <c r="C30" s="52">
        <v>46.07</v>
      </c>
      <c r="D30" s="32">
        <v>29.4</v>
      </c>
      <c r="E30" s="56">
        <v>29.4</v>
      </c>
      <c r="F30" s="56">
        <v>30.4</v>
      </c>
      <c r="G30" s="56">
        <v>27.2</v>
      </c>
      <c r="H30" s="55">
        <v>27.4</v>
      </c>
      <c r="I30" s="50">
        <f t="shared" si="0"/>
        <v>-40.52528760581724</v>
      </c>
      <c r="J30" s="39">
        <f t="shared" si="1"/>
        <v>-6.802721088435375</v>
      </c>
      <c r="K30" s="28">
        <f t="shared" si="2"/>
        <v>-6.802721088435375</v>
      </c>
      <c r="L30" s="28">
        <f t="shared" si="3"/>
        <v>-9.868421052631579</v>
      </c>
      <c r="M30" s="29">
        <f t="shared" si="4"/>
        <v>0.7352941176470562</v>
      </c>
    </row>
    <row r="31" spans="1:13" ht="15">
      <c r="A31" s="9" t="s">
        <v>28</v>
      </c>
      <c r="B31" s="17" t="s">
        <v>1</v>
      </c>
      <c r="C31" s="52">
        <v>37.44</v>
      </c>
      <c r="D31" s="32">
        <v>32.75</v>
      </c>
      <c r="E31" s="56">
        <v>32.75</v>
      </c>
      <c r="F31" s="56">
        <v>31.25</v>
      </c>
      <c r="G31" s="56">
        <v>31.25</v>
      </c>
      <c r="H31" s="55">
        <v>32.5</v>
      </c>
      <c r="I31" s="50">
        <f t="shared" si="0"/>
        <v>-13.19444444444444</v>
      </c>
      <c r="J31" s="39">
        <f t="shared" si="1"/>
        <v>-0.7633587786259541</v>
      </c>
      <c r="K31" s="28">
        <f t="shared" si="2"/>
        <v>-0.7633587786259541</v>
      </c>
      <c r="L31" s="28">
        <f t="shared" si="3"/>
        <v>4</v>
      </c>
      <c r="M31" s="29">
        <f t="shared" si="4"/>
        <v>4</v>
      </c>
    </row>
    <row r="32" spans="1:13" ht="15">
      <c r="A32" s="9" t="s">
        <v>29</v>
      </c>
      <c r="B32" s="17" t="s">
        <v>1</v>
      </c>
      <c r="C32" s="52">
        <v>34.2</v>
      </c>
      <c r="D32" s="32">
        <v>33.25</v>
      </c>
      <c r="E32" s="56">
        <v>33.25</v>
      </c>
      <c r="F32" s="56">
        <v>31.5</v>
      </c>
      <c r="G32" s="56">
        <v>31.25</v>
      </c>
      <c r="H32" s="55">
        <v>31.5</v>
      </c>
      <c r="I32" s="50">
        <f t="shared" si="0"/>
        <v>-7.894736842105271</v>
      </c>
      <c r="J32" s="39">
        <f t="shared" si="1"/>
        <v>-5.263157894736842</v>
      </c>
      <c r="K32" s="28">
        <f t="shared" si="2"/>
        <v>-5.263157894736842</v>
      </c>
      <c r="L32" s="28">
        <f t="shared" si="3"/>
        <v>0</v>
      </c>
      <c r="M32" s="29">
        <f t="shared" si="4"/>
        <v>0.8</v>
      </c>
    </row>
    <row r="33" spans="1:13" ht="15">
      <c r="A33" s="11" t="s">
        <v>30</v>
      </c>
      <c r="B33" s="17" t="s">
        <v>1</v>
      </c>
      <c r="C33" s="52">
        <v>44.62</v>
      </c>
      <c r="D33" s="32">
        <v>31.6</v>
      </c>
      <c r="E33" s="56">
        <v>31.6</v>
      </c>
      <c r="F33" s="56">
        <v>29.32</v>
      </c>
      <c r="G33" s="56">
        <v>32.2</v>
      </c>
      <c r="H33" s="55">
        <v>32.2</v>
      </c>
      <c r="I33" s="50">
        <f t="shared" si="0"/>
        <v>-27.835051546391743</v>
      </c>
      <c r="J33" s="39">
        <f t="shared" si="1"/>
        <v>1.8987341772151944</v>
      </c>
      <c r="K33" s="28">
        <f t="shared" si="2"/>
        <v>1.8987341772151944</v>
      </c>
      <c r="L33" s="28">
        <f t="shared" si="3"/>
        <v>9.822646657571632</v>
      </c>
      <c r="M33" s="29">
        <f t="shared" si="4"/>
        <v>0</v>
      </c>
    </row>
    <row r="34" spans="1:13" ht="15">
      <c r="A34" s="12" t="s">
        <v>31</v>
      </c>
      <c r="B34" s="17" t="s">
        <v>1</v>
      </c>
      <c r="C34" s="52">
        <v>92.82</v>
      </c>
      <c r="D34" s="32">
        <v>88.8</v>
      </c>
      <c r="E34" s="56">
        <v>88.8</v>
      </c>
      <c r="F34" s="56">
        <v>82.4</v>
      </c>
      <c r="G34" s="56">
        <v>82.4</v>
      </c>
      <c r="H34" s="55">
        <v>82.2</v>
      </c>
      <c r="I34" s="50">
        <f t="shared" si="0"/>
        <v>-11.441499676793784</v>
      </c>
      <c r="J34" s="39">
        <f t="shared" si="1"/>
        <v>-7.432432432432426</v>
      </c>
      <c r="K34" s="28">
        <f t="shared" si="2"/>
        <v>-7.432432432432426</v>
      </c>
      <c r="L34" s="28">
        <f t="shared" si="3"/>
        <v>-0.2427184466019452</v>
      </c>
      <c r="M34" s="29">
        <f t="shared" si="4"/>
        <v>-0.2427184466019452</v>
      </c>
    </row>
    <row r="35" spans="1:13" ht="15.75">
      <c r="A35" s="13" t="s">
        <v>36</v>
      </c>
      <c r="B35" s="17" t="s">
        <v>1</v>
      </c>
      <c r="C35" s="52">
        <v>176</v>
      </c>
      <c r="D35" s="32">
        <v>68.25</v>
      </c>
      <c r="E35" s="56">
        <v>83.25</v>
      </c>
      <c r="F35" s="56">
        <v>186.5</v>
      </c>
      <c r="G35" s="56">
        <v>171.5</v>
      </c>
      <c r="H35" s="55">
        <v>222.25</v>
      </c>
      <c r="I35" s="50">
        <f t="shared" si="0"/>
        <v>26.27840909090909</v>
      </c>
      <c r="J35" s="39">
        <f t="shared" si="1"/>
        <v>225.64102564102564</v>
      </c>
      <c r="K35" s="28">
        <f t="shared" si="2"/>
        <v>166.96696696696696</v>
      </c>
      <c r="L35" s="28">
        <f t="shared" si="3"/>
        <v>19.168900804289542</v>
      </c>
      <c r="M35" s="29">
        <f t="shared" si="4"/>
        <v>29.591836734693878</v>
      </c>
    </row>
    <row r="36" spans="1:13" ht="15.75">
      <c r="A36" s="14" t="s">
        <v>34</v>
      </c>
      <c r="B36" s="17" t="s">
        <v>1</v>
      </c>
      <c r="C36" s="52">
        <v>387.61</v>
      </c>
      <c r="D36" s="32">
        <v>326.08</v>
      </c>
      <c r="E36" s="56">
        <v>326.08</v>
      </c>
      <c r="F36" s="56">
        <v>363.42</v>
      </c>
      <c r="G36" s="56">
        <v>333.92</v>
      </c>
      <c r="H36" s="55">
        <v>326.55</v>
      </c>
      <c r="I36" s="50">
        <f t="shared" si="0"/>
        <v>-15.752947550372799</v>
      </c>
      <c r="J36" s="39">
        <f t="shared" si="1"/>
        <v>0.14413640824338425</v>
      </c>
      <c r="K36" s="28">
        <f t="shared" si="2"/>
        <v>0.14413640824338425</v>
      </c>
      <c r="L36" s="28">
        <f t="shared" si="3"/>
        <v>-10.145286445435035</v>
      </c>
      <c r="M36" s="29">
        <f t="shared" si="4"/>
        <v>-2.2071154767609023</v>
      </c>
    </row>
    <row r="37" spans="1:13" ht="15.75">
      <c r="A37" s="14" t="s">
        <v>35</v>
      </c>
      <c r="B37" s="17" t="s">
        <v>1</v>
      </c>
      <c r="C37" s="52">
        <v>81.92</v>
      </c>
      <c r="D37" s="32">
        <v>88.08</v>
      </c>
      <c r="E37" s="56">
        <v>89.67</v>
      </c>
      <c r="F37" s="56">
        <v>109.92</v>
      </c>
      <c r="G37" s="56">
        <v>109.92</v>
      </c>
      <c r="H37" s="55">
        <v>110.83</v>
      </c>
      <c r="I37" s="50">
        <f t="shared" si="0"/>
        <v>35.29052734374999</v>
      </c>
      <c r="J37" s="39">
        <f t="shared" si="1"/>
        <v>25.82879200726612</v>
      </c>
      <c r="K37" s="28">
        <f t="shared" si="2"/>
        <v>23.59763577562172</v>
      </c>
      <c r="L37" s="28">
        <f t="shared" si="3"/>
        <v>0.8278748180494875</v>
      </c>
      <c r="M37" s="29">
        <f t="shared" si="4"/>
        <v>0.8278748180494875</v>
      </c>
    </row>
    <row r="38" spans="1:13" ht="15.75">
      <c r="A38" s="15" t="s">
        <v>38</v>
      </c>
      <c r="B38" s="19" t="s">
        <v>15</v>
      </c>
      <c r="C38" s="52">
        <v>31.6</v>
      </c>
      <c r="D38" s="34">
        <v>33.5</v>
      </c>
      <c r="E38" s="56">
        <v>33.5</v>
      </c>
      <c r="F38" s="56">
        <v>32.8</v>
      </c>
      <c r="G38" s="56">
        <v>32.8</v>
      </c>
      <c r="H38" s="55">
        <v>32.8</v>
      </c>
      <c r="I38" s="50">
        <f t="shared" si="0"/>
        <v>3.797468354430366</v>
      </c>
      <c r="J38" s="39">
        <f t="shared" si="1"/>
        <v>-2.0895522388059784</v>
      </c>
      <c r="K38" s="28">
        <f t="shared" si="2"/>
        <v>-2.0895522388059784</v>
      </c>
      <c r="L38" s="28">
        <f t="shared" si="3"/>
        <v>0</v>
      </c>
      <c r="M38" s="29">
        <f t="shared" si="4"/>
        <v>0</v>
      </c>
    </row>
    <row r="39" spans="1:13" ht="15.75" thickBot="1">
      <c r="A39" s="16" t="s">
        <v>39</v>
      </c>
      <c r="B39" s="20" t="s">
        <v>15</v>
      </c>
      <c r="C39" s="53">
        <v>29.1</v>
      </c>
      <c r="D39" s="35">
        <v>32</v>
      </c>
      <c r="E39" s="58">
        <v>32</v>
      </c>
      <c r="F39" s="58">
        <v>32</v>
      </c>
      <c r="G39" s="58">
        <v>32</v>
      </c>
      <c r="H39" s="59">
        <v>32</v>
      </c>
      <c r="I39" s="40">
        <f t="shared" si="0"/>
        <v>9.96563573883161</v>
      </c>
      <c r="J39" s="40">
        <f t="shared" si="1"/>
        <v>0</v>
      </c>
      <c r="K39" s="40">
        <f t="shared" si="2"/>
        <v>0</v>
      </c>
      <c r="L39" s="40">
        <f t="shared" si="3"/>
        <v>0</v>
      </c>
      <c r="M39" s="60">
        <f t="shared" si="4"/>
        <v>0</v>
      </c>
    </row>
    <row r="40" spans="1:9" ht="15.75">
      <c r="A40" s="8"/>
      <c r="B40" s="6"/>
      <c r="I40" s="7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2:J2"/>
    <mergeCell ref="A1:L1"/>
    <mergeCell ref="I4:M4"/>
    <mergeCell ref="C4:H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2016-03-01T08:57:55Z</cp:lastPrinted>
  <dcterms:created xsi:type="dcterms:W3CDTF">2012-01-11T09:20:31Z</dcterms:created>
  <dcterms:modified xsi:type="dcterms:W3CDTF">2016-03-01T09:14:13Z</dcterms:modified>
  <cp:category/>
  <cp:version/>
  <cp:contentType/>
  <cp:contentStatus/>
</cp:coreProperties>
</file>