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90" windowHeight="113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'Лист1'!$A$1:$AA$56</definedName>
  </definedNames>
  <calcPr fullCalcOnLoad="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<sst xmlns="http://schemas.openxmlformats.org/spreadsheetml/2006/main" count="84" uniqueCount="56">
  <si>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</si>
  <si>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</si>
  <si>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</si>
  <si>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</si>
  <si>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</si>
  <si>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</si>
  <si>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</si>
  <si>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</si>
  <si>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</si>
  <si>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</si>
  <si>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</si>
  <si>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</si>
  <si>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</si>
  <si>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</si>
  <si>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</si>
  <si>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</si>
  <si>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</si>
  <si>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</si>
  <si>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</si>
  <si>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</si>
  <si>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</si>
  <si>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</si>
  <si>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</si>
  <si>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</si>
  <si>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</si>
  <si>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</si>
  <si>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</si>
  <si>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</si>
  <si>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</si>
  <si>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</si>
  <si>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</si>
  <si>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</si>
  <si>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</si>
  <si>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Розничные цены</t>
  </si>
  <si>
    <t>ед.изм.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</si>
  <si>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</si>
  <si>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</si>
  <si>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</si>
  <si>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</si>
  <si>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</si>
  <si>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</si>
  <si>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</si>
  <si>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>к 01.09.15</t>
  </si>
  <si>
    <t>на 01.09.15</t>
  </si>
  <si>
    <t>на 01.10.15</t>
  </si>
  <si>
    <t>Смеян Елена Васильевна, (34345) 2-38-57</t>
  </si>
  <si>
    <t>на 01.11.15</t>
  </si>
  <si>
    <t>к 01.10.15</t>
  </si>
  <si>
    <t>на 01.12.15</t>
  </si>
  <si>
    <t>к 01.11.15</t>
  </si>
  <si>
    <t>на территории Верхнесалдинского городского округа по состоянию на 01.01.2016 года</t>
  </si>
  <si>
    <t>на 01.01.16</t>
  </si>
  <si>
    <t>на 01.01.15</t>
  </si>
  <si>
    <t>к 01.01.15</t>
  </si>
  <si>
    <t>к 01.12.15</t>
  </si>
  <si>
    <t>Рост,%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</si>
</sst>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2">
    <font>
      <sz val="10"/>
      <name val="Arial Cyr"/>
      <family val="0"/>
    </font>
    <font>
      <sz val="11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3" fillId="27" borderId="2" applyNumberFormat="0" applyAlignment="0" applyProtection="0"/>
    <xf numFmtId="0" fontId="29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vertical="top"/>
    </xf>
    <xf numFmtId="2" fontId="2" fillId="34" borderId="0" xfId="40" applyNumberFormat="1" applyFont="1" applyFill="1" applyBorder="1" applyAlignment="1" applyProtection="1">
      <alignment horizontal="center" vertical="top"/>
      <protection/>
    </xf>
    <xf numFmtId="164" fontId="5" fillId="0" borderId="0" xfId="0" applyNumberFormat="1" applyFont="1" applyBorder="1" applyAlignment="1">
      <alignment horizontal="center" vertical="top"/>
    </xf>
    <xf numFmtId="0" fontId="2" fillId="34" borderId="0" xfId="4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top" wrapText="1"/>
    </xf>
    <xf numFmtId="0" fontId="2" fillId="34" borderId="11" xfId="40" applyFont="1" applyFill="1" applyBorder="1" applyAlignment="1" applyProtection="1">
      <alignment horizontal="left" vertical="top" wrapText="1"/>
      <protection/>
    </xf>
    <xf numFmtId="0" fontId="1" fillId="0" borderId="12" xfId="0" applyFont="1" applyFill="1" applyBorder="1" applyAlignment="1">
      <alignment vertical="top" wrapText="1"/>
    </xf>
    <xf numFmtId="164" fontId="2" fillId="34" borderId="11" xfId="40" applyNumberFormat="1" applyFont="1" applyFill="1" applyBorder="1" applyAlignment="1" applyProtection="1">
      <alignment horizontal="left" vertical="top" wrapText="1"/>
      <protection/>
    </xf>
    <xf numFmtId="164" fontId="6" fillId="34" borderId="11" xfId="4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>
      <alignment vertical="top" wrapText="1"/>
    </xf>
    <xf numFmtId="0" fontId="6" fillId="34" borderId="13" xfId="40" applyFont="1" applyFill="1" applyBorder="1" applyAlignment="1">
      <alignment horizontal="justify" vertical="top" wrapText="1"/>
    </xf>
    <xf numFmtId="0" fontId="2" fillId="34" borderId="14" xfId="40" applyFont="1" applyFill="1" applyBorder="1" applyAlignment="1">
      <alignment horizontal="justify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2" fontId="2" fillId="34" borderId="17" xfId="40" applyNumberFormat="1" applyFont="1" applyFill="1" applyBorder="1" applyAlignment="1" applyProtection="1">
      <alignment horizontal="center" vertical="top"/>
      <protection/>
    </xf>
    <xf numFmtId="2" fontId="2" fillId="34" borderId="18" xfId="40" applyNumberFormat="1" applyFont="1" applyFill="1" applyBorder="1" applyAlignment="1" applyProtection="1">
      <alignment horizontal="center" vertical="top"/>
      <protection/>
    </xf>
    <xf numFmtId="0" fontId="4" fillId="0" borderId="19" xfId="0" applyFont="1" applyFill="1" applyBorder="1" applyAlignment="1">
      <alignment horizontal="center" vertical="top"/>
    </xf>
    <xf numFmtId="0" fontId="0" fillId="0" borderId="20" xfId="0" applyBorder="1" applyAlignment="1">
      <alignment horizontal="center"/>
    </xf>
    <xf numFmtId="0" fontId="1" fillId="0" borderId="21" xfId="0" applyFont="1" applyFill="1" applyBorder="1" applyAlignment="1">
      <alignment vertical="top" wrapText="1"/>
    </xf>
    <xf numFmtId="0" fontId="1" fillId="0" borderId="22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1" fillId="0" borderId="23" xfId="0" applyFont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top"/>
    </xf>
    <xf numFmtId="2" fontId="4" fillId="0" borderId="25" xfId="0" applyNumberFormat="1" applyFont="1" applyFill="1" applyBorder="1" applyAlignment="1">
      <alignment horizontal="center" vertical="top"/>
    </xf>
    <xf numFmtId="2" fontId="4" fillId="0" borderId="26" xfId="0" applyNumberFormat="1" applyFont="1" applyFill="1" applyBorder="1" applyAlignment="1">
      <alignment horizontal="center" vertical="top"/>
    </xf>
    <xf numFmtId="2" fontId="4" fillId="0" borderId="27" xfId="0" applyNumberFormat="1" applyFont="1" applyFill="1" applyBorder="1" applyAlignment="1">
      <alignment horizontal="center" vertical="top"/>
    </xf>
    <xf numFmtId="165" fontId="4" fillId="0" borderId="28" xfId="0" applyNumberFormat="1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center" wrapText="1"/>
    </xf>
    <xf numFmtId="164" fontId="0" fillId="0" borderId="29" xfId="0" applyNumberFormat="1" applyFont="1" applyBorder="1" applyAlignment="1">
      <alignment horizontal="center" vertical="top"/>
    </xf>
    <xf numFmtId="164" fontId="0" fillId="0" borderId="30" xfId="0" applyNumberFormat="1" applyFont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164" fontId="4" fillId="0" borderId="32" xfId="0" applyNumberFormat="1" applyFont="1" applyBorder="1" applyAlignment="1">
      <alignment horizontal="center" vertical="top"/>
    </xf>
    <xf numFmtId="2" fontId="4" fillId="0" borderId="29" xfId="0" applyNumberFormat="1" applyFont="1" applyFill="1" applyBorder="1" applyAlignment="1">
      <alignment horizontal="center" vertical="top"/>
    </xf>
    <xf numFmtId="2" fontId="4" fillId="0" borderId="33" xfId="0" applyNumberFormat="1" applyFont="1" applyFill="1" applyBorder="1" applyAlignment="1">
      <alignment horizontal="center" vertical="top"/>
    </xf>
    <xf numFmtId="2" fontId="4" fillId="0" borderId="34" xfId="0" applyNumberFormat="1" applyFont="1" applyFill="1" applyBorder="1" applyAlignment="1">
      <alignment horizontal="center" vertical="top"/>
    </xf>
    <xf numFmtId="2" fontId="4" fillId="0" borderId="35" xfId="0" applyNumberFormat="1" applyFont="1" applyFill="1" applyBorder="1" applyAlignment="1">
      <alignment horizontal="center" vertical="top"/>
    </xf>
    <xf numFmtId="2" fontId="4" fillId="0" borderId="36" xfId="0" applyNumberFormat="1" applyFont="1" applyFill="1" applyBorder="1" applyAlignment="1">
      <alignment horizontal="center" vertical="top"/>
    </xf>
    <xf numFmtId="2" fontId="4" fillId="0" borderId="37" xfId="0" applyNumberFormat="1" applyFont="1" applyFill="1" applyBorder="1" applyAlignment="1">
      <alignment horizontal="center" vertical="top"/>
    </xf>
    <xf numFmtId="2" fontId="4" fillId="0" borderId="38" xfId="0" applyNumberFormat="1" applyFont="1" applyFill="1" applyBorder="1" applyAlignment="1">
      <alignment horizontal="center" vertical="top"/>
    </xf>
    <xf numFmtId="2" fontId="4" fillId="35" borderId="39" xfId="0" applyNumberFormat="1" applyFont="1" applyFill="1" applyBorder="1" applyAlignment="1">
      <alignment horizontal="center" vertical="top"/>
    </xf>
    <xf numFmtId="2" fontId="4" fillId="35" borderId="30" xfId="0" applyNumberFormat="1" applyFont="1" applyFill="1" applyBorder="1" applyAlignment="1">
      <alignment horizontal="center" vertical="top"/>
    </xf>
    <xf numFmtId="2" fontId="4" fillId="35" borderId="40" xfId="0" applyNumberFormat="1" applyFont="1" applyFill="1" applyBorder="1" applyAlignment="1">
      <alignment horizontal="center" vertical="top"/>
    </xf>
    <xf numFmtId="2" fontId="4" fillId="35" borderId="41" xfId="0" applyNumberFormat="1" applyFont="1" applyFill="1" applyBorder="1" applyAlignment="1">
      <alignment horizontal="center" vertical="top"/>
    </xf>
    <xf numFmtId="0" fontId="4" fillId="36" borderId="23" xfId="0" applyFont="1" applyFill="1" applyBorder="1" applyAlignment="1">
      <alignment horizontal="center" vertical="top"/>
    </xf>
    <xf numFmtId="2" fontId="4" fillId="36" borderId="22" xfId="0" applyNumberFormat="1" applyFont="1" applyFill="1" applyBorder="1" applyAlignment="1">
      <alignment horizontal="center" vertical="top"/>
    </xf>
    <xf numFmtId="2" fontId="4" fillId="36" borderId="42" xfId="0" applyNumberFormat="1" applyFont="1" applyFill="1" applyBorder="1" applyAlignment="1">
      <alignment horizontal="center" vertical="top"/>
    </xf>
    <xf numFmtId="164" fontId="0" fillId="0" borderId="0" xfId="0" applyNumberFormat="1" applyFont="1" applyBorder="1" applyAlignment="1">
      <alignment horizontal="center" vertical="top"/>
    </xf>
    <xf numFmtId="164" fontId="4" fillId="0" borderId="34" xfId="0" applyNumberFormat="1" applyFont="1" applyBorder="1" applyAlignment="1">
      <alignment horizontal="center" vertical="top"/>
    </xf>
    <xf numFmtId="164" fontId="4" fillId="0" borderId="43" xfId="0" applyNumberFormat="1" applyFont="1" applyBorder="1" applyAlignment="1">
      <alignment horizontal="center" vertical="top"/>
    </xf>
    <xf numFmtId="164" fontId="0" fillId="0" borderId="36" xfId="0" applyNumberFormat="1" applyFont="1" applyBorder="1" applyAlignment="1">
      <alignment horizontal="center" vertical="top"/>
    </xf>
    <xf numFmtId="164" fontId="0" fillId="0" borderId="39" xfId="0" applyNumberFormat="1" applyFont="1" applyBorder="1" applyAlignment="1">
      <alignment horizontal="center" vertical="top"/>
    </xf>
    <xf numFmtId="164" fontId="4" fillId="0" borderId="44" xfId="0" applyNumberFormat="1" applyFont="1" applyBorder="1" applyAlignment="1">
      <alignment horizontal="center" vertical="top"/>
    </xf>
    <xf numFmtId="164" fontId="4" fillId="0" borderId="28" xfId="0" applyNumberFormat="1" applyFont="1" applyBorder="1" applyAlignment="1">
      <alignment horizontal="center" vertical="top"/>
    </xf>
    <xf numFmtId="164" fontId="4" fillId="0" borderId="45" xfId="0" applyNumberFormat="1" applyFont="1" applyBorder="1" applyAlignment="1">
      <alignment horizontal="center" vertical="top"/>
    </xf>
    <xf numFmtId="164" fontId="0" fillId="0" borderId="46" xfId="0" applyNumberFormat="1" applyFont="1" applyBorder="1" applyAlignment="1">
      <alignment horizontal="center" vertical="top"/>
    </xf>
    <xf numFmtId="164" fontId="0" fillId="0" borderId="47" xfId="0" applyNumberFormat="1" applyFont="1" applyBorder="1" applyAlignment="1">
      <alignment horizontal="center" vertical="top"/>
    </xf>
    <xf numFmtId="164" fontId="4" fillId="0" borderId="48" xfId="0" applyNumberFormat="1" applyFont="1" applyFill="1" applyBorder="1" applyAlignment="1">
      <alignment horizontal="center" vertical="top" wrapText="1"/>
    </xf>
    <xf numFmtId="0" fontId="4" fillId="0" borderId="49" xfId="0" applyFont="1" applyBorder="1" applyAlignment="1">
      <alignment vertical="top"/>
    </xf>
    <xf numFmtId="0" fontId="4" fillId="0" borderId="50" xfId="0" applyFont="1" applyBorder="1" applyAlignment="1">
      <alignment vertical="top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35" borderId="52" xfId="0" applyFont="1" applyFill="1" applyBorder="1" applyAlignment="1">
      <alignment horizontal="center" vertical="center" wrapText="1"/>
    </xf>
    <xf numFmtId="0" fontId="1" fillId="36" borderId="51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top"/>
    </xf>
    <xf numFmtId="0" fontId="4" fillId="35" borderId="19" xfId="0" applyFont="1" applyFill="1" applyBorder="1" applyAlignment="1">
      <alignment horizontal="center" vertical="top"/>
    </xf>
    <xf numFmtId="0" fontId="4" fillId="0" borderId="54" xfId="0" applyFont="1" applyBorder="1" applyAlignment="1">
      <alignment horizontal="center" vertical="top" wrapText="1"/>
    </xf>
    <xf numFmtId="0" fontId="4" fillId="0" borderId="55" xfId="0" applyFont="1" applyBorder="1" applyAlignment="1">
      <alignment horizontal="center" vertical="top" wrapText="1"/>
    </xf>
    <xf numFmtId="0" fontId="4" fillId="0" borderId="5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20" xfId="0" applyFont="1" applyBorder="1" applyAlignment="1">
      <alignment horizontal="center" vertical="top" wrapText="1"/>
    </xf>
    <xf numFmtId="0" fontId="0" fillId="0" borderId="57" xfId="0" applyBorder="1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0" fontId="4" fillId="0" borderId="20" xfId="0" applyFont="1" applyBorder="1" applyAlignment="1">
      <alignment horizontal="center" wrapText="1"/>
    </xf>
    <xf numFmtId="0" fontId="4" fillId="0" borderId="57" xfId="0" applyFont="1" applyBorder="1" applyAlignment="1">
      <alignment horizontal="center" wrapText="1"/>
    </xf>
    <xf numFmtId="0" fontId="4" fillId="0" borderId="58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2">
      <selection activeCell="C4" sqref="C4:H4"/>
    </sheetView>
  </sheetViews>
  <sheetFormatPr defaultColWidth="9.00390625" defaultRowHeight="12.75"/>
  <cols>
    <col min="1" max="1" width="21.875" style="0" customWidth="1"/>
    <col min="2" max="2" width="6.75390625" style="0" customWidth="1"/>
    <col min="3" max="3" width="9.00390625" style="6" customWidth="1"/>
    <col min="4" max="4" width="9.875" style="2" customWidth="1"/>
    <col min="5" max="5" width="9.75390625" style="2" customWidth="1"/>
    <col min="6" max="6" width="10.00390625" style="2" customWidth="1"/>
    <col min="7" max="7" width="9.375" style="2" customWidth="1"/>
    <col min="8" max="8" width="10.00390625" style="2" customWidth="1"/>
    <col min="9" max="9" width="9.00390625" style="3" customWidth="1"/>
    <col min="10" max="10" width="8.125" style="0" customWidth="1"/>
    <col min="11" max="11" width="8.625" style="0" customWidth="1"/>
    <col min="13" max="13" width="8.25390625" style="0" customWidth="1"/>
  </cols>
  <sheetData>
    <row r="1" spans="1:12" s="1" customFormat="1" ht="18.75">
      <c r="A1" s="80" t="s">
        <v>38</v>
      </c>
      <c r="B1" s="80"/>
      <c r="C1" s="80"/>
      <c r="D1" s="80"/>
      <c r="E1" s="80"/>
      <c r="F1" s="80"/>
      <c r="G1" s="80"/>
      <c r="H1" s="80"/>
      <c r="I1" s="80"/>
      <c r="J1" s="81"/>
      <c r="K1" s="81"/>
      <c r="L1" s="81"/>
    </row>
    <row r="2" spans="1:10" s="1" customFormat="1" ht="18.75">
      <c r="A2" s="78" t="s">
        <v>50</v>
      </c>
      <c r="B2" s="78"/>
      <c r="C2" s="78"/>
      <c r="D2" s="78"/>
      <c r="E2" s="78"/>
      <c r="F2" s="78"/>
      <c r="G2" s="78"/>
      <c r="H2" s="78"/>
      <c r="I2" s="78"/>
      <c r="J2" s="79"/>
    </row>
    <row r="3" ht="16.5" customHeight="1" thickBot="1"/>
    <row r="4" spans="1:13" ht="13.5" customHeight="1" thickBot="1">
      <c r="A4" s="74" t="s">
        <v>32</v>
      </c>
      <c r="B4" s="76" t="s">
        <v>34</v>
      </c>
      <c r="C4" s="82" t="s">
        <v>33</v>
      </c>
      <c r="D4" s="83"/>
      <c r="E4" s="83"/>
      <c r="F4" s="83"/>
      <c r="G4" s="83"/>
      <c r="H4" s="84"/>
      <c r="I4" s="85" t="s">
        <v>55</v>
      </c>
      <c r="J4" s="86"/>
      <c r="K4" s="86"/>
      <c r="L4" s="86"/>
      <c r="M4" s="87"/>
    </row>
    <row r="5" spans="1:13" ht="27.75" customHeight="1" thickBot="1">
      <c r="A5" s="75"/>
      <c r="B5" s="77"/>
      <c r="C5" s="32" t="s">
        <v>52</v>
      </c>
      <c r="D5" s="22" t="s">
        <v>43</v>
      </c>
      <c r="E5" s="72" t="s">
        <v>44</v>
      </c>
      <c r="F5" s="36" t="s">
        <v>46</v>
      </c>
      <c r="G5" s="73" t="s">
        <v>48</v>
      </c>
      <c r="H5" s="49" t="s">
        <v>51</v>
      </c>
      <c r="I5" s="62" t="s">
        <v>53</v>
      </c>
      <c r="J5" s="63" t="s">
        <v>42</v>
      </c>
      <c r="K5" s="63" t="s">
        <v>47</v>
      </c>
      <c r="L5" s="63" t="s">
        <v>49</v>
      </c>
      <c r="M5" s="64" t="s">
        <v>54</v>
      </c>
    </row>
    <row r="6" spans="1:13" ht="15.75" thickBot="1">
      <c r="A6" s="23">
        <v>1</v>
      </c>
      <c r="B6" s="27">
        <v>2</v>
      </c>
      <c r="C6" s="66">
        <v>3</v>
      </c>
      <c r="D6" s="66">
        <v>6</v>
      </c>
      <c r="E6" s="33">
        <v>7</v>
      </c>
      <c r="F6" s="65">
        <v>8</v>
      </c>
      <c r="G6" s="67">
        <v>9</v>
      </c>
      <c r="H6" s="68">
        <v>10</v>
      </c>
      <c r="I6" s="69">
        <v>11</v>
      </c>
      <c r="J6" s="70">
        <v>12</v>
      </c>
      <c r="K6" s="71">
        <v>13</v>
      </c>
      <c r="L6" s="71">
        <v>14</v>
      </c>
      <c r="M6" s="70">
        <v>15</v>
      </c>
    </row>
    <row r="7" spans="1:13" ht="30">
      <c r="A7" s="24" t="s">
        <v>0</v>
      </c>
      <c r="B7" s="25" t="s">
        <v>1</v>
      </c>
      <c r="C7" s="40">
        <v>39.81</v>
      </c>
      <c r="D7" s="41">
        <v>41.39</v>
      </c>
      <c r="E7" s="41">
        <v>40.93</v>
      </c>
      <c r="F7" s="42">
        <v>40.93</v>
      </c>
      <c r="G7" s="45">
        <v>41.14</v>
      </c>
      <c r="H7" s="50">
        <v>41.43</v>
      </c>
      <c r="I7" s="53">
        <f>(H7-C7)/C7*100</f>
        <v>4.069329314242646</v>
      </c>
      <c r="J7" s="54">
        <f>(H7-D7)/D7*100</f>
        <v>0.09664170089393367</v>
      </c>
      <c r="K7" s="55">
        <f>(H7-E7)/E7*100</f>
        <v>1.2215978499877842</v>
      </c>
      <c r="L7" s="55">
        <f>(H7-F7)/F7*100</f>
        <v>1.2215978499877842</v>
      </c>
      <c r="M7" s="56">
        <f>(H7-G7)/G7*100</f>
        <v>0.7049100631988312</v>
      </c>
    </row>
    <row r="8" spans="1:13" ht="45">
      <c r="A8" s="10" t="s">
        <v>2</v>
      </c>
      <c r="B8" s="18" t="s">
        <v>1</v>
      </c>
      <c r="C8" s="28">
        <v>38.28</v>
      </c>
      <c r="D8" s="29">
        <v>41.53</v>
      </c>
      <c r="E8" s="29">
        <v>41.8</v>
      </c>
      <c r="F8" s="38">
        <v>41.39</v>
      </c>
      <c r="G8" s="46">
        <v>41.39</v>
      </c>
      <c r="H8" s="50">
        <v>41.39</v>
      </c>
      <c r="I8" s="57">
        <f aca="true" t="shared" si="0" ref="I8:I39">(H8-C8)/C8*100</f>
        <v>8.124346917450364</v>
      </c>
      <c r="J8" s="37">
        <f aca="true" t="shared" si="1" ref="J8:J39">(H8-D8)/D8*100</f>
        <v>-0.3371057067180365</v>
      </c>
      <c r="K8" s="34">
        <f aca="true" t="shared" si="2" ref="K8:K39">(H8-E8)/E8*100</f>
        <v>-0.9808612440191307</v>
      </c>
      <c r="L8" s="34">
        <f aca="true" t="shared" si="3" ref="L8:L39">(H8-F8)/F8*100</f>
        <v>0</v>
      </c>
      <c r="M8" s="35">
        <f aca="true" t="shared" si="4" ref="M8:M39">(H8-G8)/G8*100</f>
        <v>0</v>
      </c>
    </row>
    <row r="9" spans="1:13" ht="15">
      <c r="A9" s="10" t="s">
        <v>3</v>
      </c>
      <c r="B9" s="18" t="s">
        <v>1</v>
      </c>
      <c r="C9" s="28">
        <v>32.94</v>
      </c>
      <c r="D9" s="29">
        <v>33.93</v>
      </c>
      <c r="E9" s="29">
        <v>31.43</v>
      </c>
      <c r="F9" s="39">
        <v>34.25</v>
      </c>
      <c r="G9" s="47">
        <v>34.25</v>
      </c>
      <c r="H9" s="50">
        <v>34.75</v>
      </c>
      <c r="I9" s="57">
        <f t="shared" si="0"/>
        <v>5.494839101396486</v>
      </c>
      <c r="J9" s="37">
        <f t="shared" si="1"/>
        <v>2.4167403477748315</v>
      </c>
      <c r="K9" s="34">
        <f t="shared" si="2"/>
        <v>10.56315622017181</v>
      </c>
      <c r="L9" s="34">
        <f t="shared" si="3"/>
        <v>1.4598540145985401</v>
      </c>
      <c r="M9" s="35">
        <f t="shared" si="4"/>
        <v>1.4598540145985401</v>
      </c>
    </row>
    <row r="10" spans="1:13" ht="30">
      <c r="A10" s="10" t="s">
        <v>4</v>
      </c>
      <c r="B10" s="18" t="s">
        <v>1</v>
      </c>
      <c r="C10" s="28">
        <v>30.84</v>
      </c>
      <c r="D10" s="29">
        <v>32.98</v>
      </c>
      <c r="E10" s="29">
        <v>32.98</v>
      </c>
      <c r="F10" s="39">
        <v>32.65</v>
      </c>
      <c r="G10" s="47">
        <v>32.65</v>
      </c>
      <c r="H10" s="50">
        <v>33.52</v>
      </c>
      <c r="I10" s="57">
        <f t="shared" si="0"/>
        <v>8.690012970168622</v>
      </c>
      <c r="J10" s="37">
        <f t="shared" si="1"/>
        <v>1.637355973317181</v>
      </c>
      <c r="K10" s="34">
        <f t="shared" si="2"/>
        <v>1.637355973317181</v>
      </c>
      <c r="L10" s="34">
        <f t="shared" si="3"/>
        <v>2.6646248085758177</v>
      </c>
      <c r="M10" s="35">
        <f t="shared" si="4"/>
        <v>2.6646248085758177</v>
      </c>
    </row>
    <row r="11" spans="1:13" ht="15">
      <c r="A11" s="10" t="s">
        <v>5</v>
      </c>
      <c r="B11" s="18" t="s">
        <v>1</v>
      </c>
      <c r="C11" s="28">
        <v>25.88</v>
      </c>
      <c r="D11" s="29">
        <v>28.79</v>
      </c>
      <c r="E11" s="29">
        <v>30.08</v>
      </c>
      <c r="F11" s="39">
        <v>29.92</v>
      </c>
      <c r="G11" s="47">
        <v>28.96</v>
      </c>
      <c r="H11" s="50">
        <v>33.33</v>
      </c>
      <c r="I11" s="57">
        <f t="shared" si="0"/>
        <v>28.786707882534774</v>
      </c>
      <c r="J11" s="37">
        <f t="shared" si="1"/>
        <v>15.76936436262591</v>
      </c>
      <c r="K11" s="34">
        <f t="shared" si="2"/>
        <v>10.804521276595745</v>
      </c>
      <c r="L11" s="34">
        <f t="shared" si="3"/>
        <v>11.397058823529399</v>
      </c>
      <c r="M11" s="35">
        <f t="shared" si="4"/>
        <v>15.089779005524854</v>
      </c>
    </row>
    <row r="12" spans="1:13" ht="30">
      <c r="A12" s="10" t="s">
        <v>6</v>
      </c>
      <c r="B12" s="18" t="s">
        <v>1</v>
      </c>
      <c r="C12" s="28">
        <v>52.71</v>
      </c>
      <c r="D12" s="29">
        <v>58.54</v>
      </c>
      <c r="E12" s="29">
        <v>59</v>
      </c>
      <c r="F12" s="39">
        <v>60</v>
      </c>
      <c r="G12" s="47">
        <v>59.25</v>
      </c>
      <c r="H12" s="50">
        <v>57.33</v>
      </c>
      <c r="I12" s="57">
        <f t="shared" si="0"/>
        <v>8.76494023904382</v>
      </c>
      <c r="J12" s="37">
        <f t="shared" si="1"/>
        <v>-2.0669627605056387</v>
      </c>
      <c r="K12" s="34">
        <f t="shared" si="2"/>
        <v>-2.8305084745762743</v>
      </c>
      <c r="L12" s="34">
        <f t="shared" si="3"/>
        <v>-4.450000000000003</v>
      </c>
      <c r="M12" s="35">
        <f t="shared" si="4"/>
        <v>-3.240506329113927</v>
      </c>
    </row>
    <row r="13" spans="1:13" ht="15">
      <c r="A13" s="11" t="s">
        <v>7</v>
      </c>
      <c r="B13" s="18" t="s">
        <v>1</v>
      </c>
      <c r="C13" s="28">
        <v>26.33</v>
      </c>
      <c r="D13" s="29">
        <v>34.38</v>
      </c>
      <c r="E13" s="29">
        <v>37.79</v>
      </c>
      <c r="F13" s="39">
        <v>37.46</v>
      </c>
      <c r="G13" s="47">
        <v>29.17</v>
      </c>
      <c r="H13" s="50">
        <v>28.92</v>
      </c>
      <c r="I13" s="57">
        <f t="shared" si="0"/>
        <v>9.83668818837829</v>
      </c>
      <c r="J13" s="37">
        <f t="shared" si="1"/>
        <v>-15.881326352530541</v>
      </c>
      <c r="K13" s="34">
        <f t="shared" si="2"/>
        <v>-23.471817941254294</v>
      </c>
      <c r="L13" s="34">
        <f t="shared" si="3"/>
        <v>-22.797650827549383</v>
      </c>
      <c r="M13" s="35">
        <f t="shared" si="4"/>
        <v>-0.8570449091532395</v>
      </c>
    </row>
    <row r="14" spans="1:13" ht="15">
      <c r="A14" s="11" t="s">
        <v>8</v>
      </c>
      <c r="B14" s="18" t="s">
        <v>1</v>
      </c>
      <c r="C14" s="28">
        <v>58.62</v>
      </c>
      <c r="D14" s="29">
        <v>58.96</v>
      </c>
      <c r="E14" s="29">
        <v>61.29</v>
      </c>
      <c r="F14" s="39">
        <v>62.13</v>
      </c>
      <c r="G14" s="47">
        <v>61.54</v>
      </c>
      <c r="H14" s="50">
        <v>57.92</v>
      </c>
      <c r="I14" s="57">
        <f t="shared" si="0"/>
        <v>-1.1941316956670005</v>
      </c>
      <c r="J14" s="37">
        <f t="shared" si="1"/>
        <v>-1.7639077340569864</v>
      </c>
      <c r="K14" s="34">
        <f t="shared" si="2"/>
        <v>-5.498449991842058</v>
      </c>
      <c r="L14" s="34">
        <f t="shared" si="3"/>
        <v>-6.776114598422662</v>
      </c>
      <c r="M14" s="35">
        <f t="shared" si="4"/>
        <v>-5.882352941176467</v>
      </c>
    </row>
    <row r="15" spans="1:13" ht="15">
      <c r="A15" s="10" t="s">
        <v>9</v>
      </c>
      <c r="B15" s="18" t="s">
        <v>1</v>
      </c>
      <c r="C15" s="28">
        <v>50.9</v>
      </c>
      <c r="D15" s="29">
        <v>53.82</v>
      </c>
      <c r="E15" s="29">
        <v>53.82</v>
      </c>
      <c r="F15" s="39">
        <v>49.83</v>
      </c>
      <c r="G15" s="47">
        <v>49.58</v>
      </c>
      <c r="H15" s="50">
        <v>49.25</v>
      </c>
      <c r="I15" s="57">
        <f t="shared" si="0"/>
        <v>-3.2416502946954786</v>
      </c>
      <c r="J15" s="37">
        <f t="shared" si="1"/>
        <v>-8.491267186919362</v>
      </c>
      <c r="K15" s="34">
        <f t="shared" si="2"/>
        <v>-8.491267186919362</v>
      </c>
      <c r="L15" s="34">
        <f t="shared" si="3"/>
        <v>-1.1639574553481806</v>
      </c>
      <c r="M15" s="35">
        <f t="shared" si="4"/>
        <v>-0.6655909640984233</v>
      </c>
    </row>
    <row r="16" spans="1:13" ht="15">
      <c r="A16" s="10" t="s">
        <v>10</v>
      </c>
      <c r="B16" s="18" t="s">
        <v>1</v>
      </c>
      <c r="C16" s="28">
        <v>8.31</v>
      </c>
      <c r="D16" s="29">
        <v>9.83</v>
      </c>
      <c r="E16" s="29">
        <v>9.67</v>
      </c>
      <c r="F16" s="39">
        <v>9.83</v>
      </c>
      <c r="G16" s="47">
        <v>9.83</v>
      </c>
      <c r="H16" s="50">
        <v>9.83</v>
      </c>
      <c r="I16" s="57">
        <f t="shared" si="0"/>
        <v>18.291215403128756</v>
      </c>
      <c r="J16" s="37">
        <f t="shared" si="1"/>
        <v>0</v>
      </c>
      <c r="K16" s="34">
        <f t="shared" si="2"/>
        <v>1.6546018614270956</v>
      </c>
      <c r="L16" s="34">
        <f t="shared" si="3"/>
        <v>0</v>
      </c>
      <c r="M16" s="35">
        <f t="shared" si="4"/>
        <v>0</v>
      </c>
    </row>
    <row r="17" spans="1:13" ht="15">
      <c r="A17" s="11" t="s">
        <v>11</v>
      </c>
      <c r="B17" s="19" t="s">
        <v>41</v>
      </c>
      <c r="C17" s="28">
        <v>27.89</v>
      </c>
      <c r="D17" s="29">
        <v>41.92</v>
      </c>
      <c r="E17" s="29">
        <v>45.25</v>
      </c>
      <c r="F17" s="39">
        <v>47.92</v>
      </c>
      <c r="G17" s="47">
        <v>48.33</v>
      </c>
      <c r="H17" s="50">
        <v>48.05</v>
      </c>
      <c r="I17" s="57">
        <f t="shared" si="0"/>
        <v>72.28397275008962</v>
      </c>
      <c r="J17" s="37">
        <f t="shared" si="1"/>
        <v>14.623091603053423</v>
      </c>
      <c r="K17" s="34">
        <f t="shared" si="2"/>
        <v>6.187845303867397</v>
      </c>
      <c r="L17" s="34">
        <f t="shared" si="3"/>
        <v>0.2712854757929788</v>
      </c>
      <c r="M17" s="35">
        <f t="shared" si="4"/>
        <v>-0.5793503000206934</v>
      </c>
    </row>
    <row r="18" spans="1:13" ht="18" customHeight="1">
      <c r="A18" s="10" t="s">
        <v>12</v>
      </c>
      <c r="B18" s="18" t="s">
        <v>13</v>
      </c>
      <c r="C18" s="28">
        <v>55.63</v>
      </c>
      <c r="D18" s="29">
        <v>38.33</v>
      </c>
      <c r="E18" s="29">
        <v>45.33</v>
      </c>
      <c r="F18" s="39">
        <v>47.38</v>
      </c>
      <c r="G18" s="47">
        <v>48.42</v>
      </c>
      <c r="H18" s="50">
        <v>54.75</v>
      </c>
      <c r="I18" s="57">
        <f t="shared" si="0"/>
        <v>-1.581880280424236</v>
      </c>
      <c r="J18" s="37">
        <f t="shared" si="1"/>
        <v>42.83850769632143</v>
      </c>
      <c r="K18" s="34">
        <f t="shared" si="2"/>
        <v>20.78093977498346</v>
      </c>
      <c r="L18" s="34">
        <f t="shared" si="3"/>
        <v>15.555086534402696</v>
      </c>
      <c r="M18" s="35">
        <f t="shared" si="4"/>
        <v>13.073110285006193</v>
      </c>
    </row>
    <row r="19" spans="1:13" ht="30">
      <c r="A19" s="10" t="s">
        <v>14</v>
      </c>
      <c r="B19" s="18" t="s">
        <v>15</v>
      </c>
      <c r="C19" s="28">
        <v>39.86</v>
      </c>
      <c r="D19" s="29">
        <v>39.42</v>
      </c>
      <c r="E19" s="29">
        <v>39.42</v>
      </c>
      <c r="F19" s="39">
        <v>39.58</v>
      </c>
      <c r="G19" s="47">
        <v>41.16</v>
      </c>
      <c r="H19" s="50">
        <v>42.59</v>
      </c>
      <c r="I19" s="57">
        <f t="shared" si="0"/>
        <v>6.848971399899659</v>
      </c>
      <c r="J19" s="37">
        <f t="shared" si="1"/>
        <v>8.041603247082703</v>
      </c>
      <c r="K19" s="34">
        <f t="shared" si="2"/>
        <v>8.041603247082703</v>
      </c>
      <c r="L19" s="34">
        <f t="shared" si="3"/>
        <v>7.604850934815577</v>
      </c>
      <c r="M19" s="35">
        <f t="shared" si="4"/>
        <v>3.474246841593797</v>
      </c>
    </row>
    <row r="20" spans="1:13" ht="30">
      <c r="A20" s="10" t="s">
        <v>16</v>
      </c>
      <c r="B20" s="18" t="s">
        <v>1</v>
      </c>
      <c r="C20" s="28">
        <v>167.84</v>
      </c>
      <c r="D20" s="29">
        <v>154.83</v>
      </c>
      <c r="E20" s="29">
        <v>154.83</v>
      </c>
      <c r="F20" s="39">
        <v>154.83</v>
      </c>
      <c r="G20" s="47">
        <v>159.97</v>
      </c>
      <c r="H20" s="50">
        <v>170.55</v>
      </c>
      <c r="I20" s="57">
        <f t="shared" si="0"/>
        <v>1.6146329837940943</v>
      </c>
      <c r="J20" s="37">
        <f t="shared" si="1"/>
        <v>10.15307111024995</v>
      </c>
      <c r="K20" s="34">
        <f t="shared" si="2"/>
        <v>10.15307111024995</v>
      </c>
      <c r="L20" s="34">
        <f t="shared" si="3"/>
        <v>10.15307111024995</v>
      </c>
      <c r="M20" s="35">
        <f t="shared" si="4"/>
        <v>6.613740076264307</v>
      </c>
    </row>
    <row r="21" spans="1:13" ht="15">
      <c r="A21" s="10" t="s">
        <v>17</v>
      </c>
      <c r="B21" s="18" t="s">
        <v>1</v>
      </c>
      <c r="C21" s="28">
        <v>234.57</v>
      </c>
      <c r="D21" s="29">
        <v>232.42</v>
      </c>
      <c r="E21" s="29">
        <v>232.42</v>
      </c>
      <c r="F21" s="39">
        <v>232.42</v>
      </c>
      <c r="G21" s="47">
        <v>239.42</v>
      </c>
      <c r="H21" s="50">
        <v>257.83</v>
      </c>
      <c r="I21" s="57">
        <f t="shared" si="0"/>
        <v>9.91601654090463</v>
      </c>
      <c r="J21" s="37">
        <f t="shared" si="1"/>
        <v>10.932794079683331</v>
      </c>
      <c r="K21" s="34">
        <f t="shared" si="2"/>
        <v>10.932794079683331</v>
      </c>
      <c r="L21" s="34">
        <f t="shared" si="3"/>
        <v>10.932794079683331</v>
      </c>
      <c r="M21" s="35">
        <f t="shared" si="4"/>
        <v>7.689416088881462</v>
      </c>
    </row>
    <row r="22" spans="1:13" ht="30">
      <c r="A22" s="10" t="s">
        <v>18</v>
      </c>
      <c r="B22" s="18" t="s">
        <v>1</v>
      </c>
      <c r="C22" s="28">
        <v>375.83</v>
      </c>
      <c r="D22" s="29">
        <v>372.7</v>
      </c>
      <c r="E22" s="29">
        <v>401.86</v>
      </c>
      <c r="F22" s="39">
        <v>387.36</v>
      </c>
      <c r="G22" s="47">
        <v>404.4</v>
      </c>
      <c r="H22" s="50">
        <v>399.4</v>
      </c>
      <c r="I22" s="57">
        <f t="shared" si="0"/>
        <v>6.271452518425883</v>
      </c>
      <c r="J22" s="37">
        <f t="shared" si="1"/>
        <v>7.163938824792056</v>
      </c>
      <c r="K22" s="34">
        <f t="shared" si="2"/>
        <v>-0.6121534862887663</v>
      </c>
      <c r="L22" s="34">
        <f t="shared" si="3"/>
        <v>3.108219743907467</v>
      </c>
      <c r="M22" s="35">
        <f t="shared" si="4"/>
        <v>-1.2363996043521266</v>
      </c>
    </row>
    <row r="23" spans="1:13" ht="30">
      <c r="A23" s="10" t="s">
        <v>19</v>
      </c>
      <c r="B23" s="18" t="s">
        <v>20</v>
      </c>
      <c r="C23" s="28">
        <v>68.43</v>
      </c>
      <c r="D23" s="29">
        <v>79.65</v>
      </c>
      <c r="E23" s="29">
        <v>85.25</v>
      </c>
      <c r="F23" s="39">
        <v>86.08</v>
      </c>
      <c r="G23" s="47">
        <v>88.92</v>
      </c>
      <c r="H23" s="50">
        <v>93.83</v>
      </c>
      <c r="I23" s="57">
        <f t="shared" si="0"/>
        <v>37.11822300160746</v>
      </c>
      <c r="J23" s="37">
        <f t="shared" si="1"/>
        <v>17.802887633396097</v>
      </c>
      <c r="K23" s="34">
        <f t="shared" si="2"/>
        <v>10.064516129032256</v>
      </c>
      <c r="L23" s="34">
        <f t="shared" si="3"/>
        <v>9.00325278810409</v>
      </c>
      <c r="M23" s="35">
        <f t="shared" si="4"/>
        <v>5.521817363922623</v>
      </c>
    </row>
    <row r="24" spans="1:13" ht="30">
      <c r="A24" s="10" t="s">
        <v>21</v>
      </c>
      <c r="B24" s="18" t="s">
        <v>1</v>
      </c>
      <c r="C24" s="28">
        <v>265</v>
      </c>
      <c r="D24" s="29">
        <v>234</v>
      </c>
      <c r="E24" s="29">
        <v>234</v>
      </c>
      <c r="F24" s="39">
        <v>234</v>
      </c>
      <c r="G24" s="47">
        <v>234</v>
      </c>
      <c r="H24" s="50">
        <v>234</v>
      </c>
      <c r="I24" s="57">
        <f t="shared" si="0"/>
        <v>-11.69811320754717</v>
      </c>
      <c r="J24" s="37">
        <f t="shared" si="1"/>
        <v>0</v>
      </c>
      <c r="K24" s="34">
        <f t="shared" si="2"/>
        <v>0</v>
      </c>
      <c r="L24" s="34">
        <f t="shared" si="3"/>
        <v>0</v>
      </c>
      <c r="M24" s="35">
        <f t="shared" si="4"/>
        <v>0</v>
      </c>
    </row>
    <row r="25" spans="1:13" ht="30">
      <c r="A25" s="10" t="s">
        <v>22</v>
      </c>
      <c r="B25" s="18" t="s">
        <v>1</v>
      </c>
      <c r="C25" s="28">
        <v>270</v>
      </c>
      <c r="D25" s="29">
        <v>280</v>
      </c>
      <c r="E25" s="29">
        <v>280</v>
      </c>
      <c r="F25" s="39">
        <v>335</v>
      </c>
      <c r="G25" s="47">
        <v>335</v>
      </c>
      <c r="H25" s="50">
        <v>335</v>
      </c>
      <c r="I25" s="57">
        <f t="shared" si="0"/>
        <v>24.074074074074073</v>
      </c>
      <c r="J25" s="37">
        <f t="shared" si="1"/>
        <v>19.642857142857142</v>
      </c>
      <c r="K25" s="34">
        <f t="shared" si="2"/>
        <v>19.642857142857142</v>
      </c>
      <c r="L25" s="34">
        <f t="shared" si="3"/>
        <v>0</v>
      </c>
      <c r="M25" s="35">
        <f t="shared" si="4"/>
        <v>0</v>
      </c>
    </row>
    <row r="26" spans="1:13" ht="30">
      <c r="A26" s="10" t="s">
        <v>23</v>
      </c>
      <c r="B26" s="18" t="s">
        <v>1</v>
      </c>
      <c r="C26" s="28">
        <v>145.2</v>
      </c>
      <c r="D26" s="29">
        <v>130.42</v>
      </c>
      <c r="E26" s="29">
        <v>134.75</v>
      </c>
      <c r="F26" s="39">
        <v>134.33</v>
      </c>
      <c r="G26" s="47">
        <v>130.83</v>
      </c>
      <c r="H26" s="50">
        <v>129.33</v>
      </c>
      <c r="I26" s="57">
        <f t="shared" si="0"/>
        <v>-10.929752066115688</v>
      </c>
      <c r="J26" s="37">
        <f t="shared" si="1"/>
        <v>-0.8357613862904272</v>
      </c>
      <c r="K26" s="34">
        <f t="shared" si="2"/>
        <v>-4.0222634508348705</v>
      </c>
      <c r="L26" s="34">
        <f t="shared" si="3"/>
        <v>-3.7221767289510903</v>
      </c>
      <c r="M26" s="35">
        <f t="shared" si="4"/>
        <v>-1.1465260261407932</v>
      </c>
    </row>
    <row r="27" spans="1:13" ht="60">
      <c r="A27" s="10" t="s">
        <v>24</v>
      </c>
      <c r="B27" s="18" t="s">
        <v>1</v>
      </c>
      <c r="C27" s="28">
        <v>359.53</v>
      </c>
      <c r="D27" s="29">
        <v>351.67</v>
      </c>
      <c r="E27" s="29">
        <v>351.67</v>
      </c>
      <c r="F27" s="39">
        <v>351.67</v>
      </c>
      <c r="G27" s="47">
        <v>365.17</v>
      </c>
      <c r="H27" s="50">
        <v>365.17</v>
      </c>
      <c r="I27" s="57">
        <f t="shared" si="0"/>
        <v>1.5687147108725403</v>
      </c>
      <c r="J27" s="37">
        <f t="shared" si="1"/>
        <v>3.83882617226377</v>
      </c>
      <c r="K27" s="34">
        <f t="shared" si="2"/>
        <v>3.83882617226377</v>
      </c>
      <c r="L27" s="34">
        <f t="shared" si="3"/>
        <v>3.83882617226377</v>
      </c>
      <c r="M27" s="35">
        <f t="shared" si="4"/>
        <v>0</v>
      </c>
    </row>
    <row r="28" spans="1:13" ht="45">
      <c r="A28" s="10" t="s">
        <v>25</v>
      </c>
      <c r="B28" s="18" t="s">
        <v>1</v>
      </c>
      <c r="C28" s="28">
        <v>109.13</v>
      </c>
      <c r="D28" s="29">
        <v>133.42</v>
      </c>
      <c r="E28" s="29">
        <v>136.58</v>
      </c>
      <c r="F28" s="39">
        <v>138.92</v>
      </c>
      <c r="G28" s="47">
        <v>139.5</v>
      </c>
      <c r="H28" s="50">
        <v>143.83</v>
      </c>
      <c r="I28" s="57">
        <f t="shared" si="0"/>
        <v>31.796939430037586</v>
      </c>
      <c r="J28" s="37">
        <f t="shared" si="1"/>
        <v>7.802428421526028</v>
      </c>
      <c r="K28" s="34">
        <f t="shared" si="2"/>
        <v>5.308244252452774</v>
      </c>
      <c r="L28" s="34">
        <f t="shared" si="3"/>
        <v>3.534408292542489</v>
      </c>
      <c r="M28" s="35">
        <f t="shared" si="4"/>
        <v>3.103942652329758</v>
      </c>
    </row>
    <row r="29" spans="1:13" ht="15">
      <c r="A29" s="10" t="s">
        <v>26</v>
      </c>
      <c r="B29" s="18" t="s">
        <v>1</v>
      </c>
      <c r="C29" s="28">
        <v>25.2</v>
      </c>
      <c r="D29" s="29">
        <v>28.25</v>
      </c>
      <c r="E29" s="29">
        <v>24</v>
      </c>
      <c r="F29" s="39">
        <v>23</v>
      </c>
      <c r="G29" s="47">
        <v>23</v>
      </c>
      <c r="H29" s="50">
        <v>23.5</v>
      </c>
      <c r="I29" s="57">
        <f t="shared" si="0"/>
        <v>-6.7460317460317425</v>
      </c>
      <c r="J29" s="37">
        <f t="shared" si="1"/>
        <v>-16.8141592920354</v>
      </c>
      <c r="K29" s="34">
        <f t="shared" si="2"/>
        <v>-2.083333333333333</v>
      </c>
      <c r="L29" s="34">
        <f t="shared" si="3"/>
        <v>2.1739130434782608</v>
      </c>
      <c r="M29" s="35">
        <f t="shared" si="4"/>
        <v>2.1739130434782608</v>
      </c>
    </row>
    <row r="30" spans="1:13" ht="15">
      <c r="A30" s="10" t="s">
        <v>27</v>
      </c>
      <c r="B30" s="18" t="s">
        <v>1</v>
      </c>
      <c r="C30" s="28">
        <v>24.07</v>
      </c>
      <c r="D30" s="29">
        <v>31.4</v>
      </c>
      <c r="E30" s="29">
        <v>30.2</v>
      </c>
      <c r="F30" s="39">
        <v>29.4</v>
      </c>
      <c r="G30" s="47">
        <v>29.4</v>
      </c>
      <c r="H30" s="50">
        <v>30.4</v>
      </c>
      <c r="I30" s="57">
        <f t="shared" si="0"/>
        <v>26.298296634815117</v>
      </c>
      <c r="J30" s="37">
        <f t="shared" si="1"/>
        <v>-3.1847133757961785</v>
      </c>
      <c r="K30" s="34">
        <f t="shared" si="2"/>
        <v>0.6622516556291367</v>
      </c>
      <c r="L30" s="34">
        <f t="shared" si="3"/>
        <v>3.4013605442176873</v>
      </c>
      <c r="M30" s="35">
        <f t="shared" si="4"/>
        <v>3.4013605442176873</v>
      </c>
    </row>
    <row r="31" spans="1:13" ht="15">
      <c r="A31" s="10" t="s">
        <v>28</v>
      </c>
      <c r="B31" s="18" t="s">
        <v>1</v>
      </c>
      <c r="C31" s="28">
        <v>25.52</v>
      </c>
      <c r="D31" s="29">
        <v>39.75</v>
      </c>
      <c r="E31" s="29">
        <v>31.75</v>
      </c>
      <c r="F31" s="39">
        <v>32.75</v>
      </c>
      <c r="G31" s="47">
        <v>32.75</v>
      </c>
      <c r="H31" s="50">
        <v>31.25</v>
      </c>
      <c r="I31" s="57">
        <f t="shared" si="0"/>
        <v>22.452978056426335</v>
      </c>
      <c r="J31" s="37">
        <f t="shared" si="1"/>
        <v>-21.38364779874214</v>
      </c>
      <c r="K31" s="34">
        <f t="shared" si="2"/>
        <v>-1.574803149606299</v>
      </c>
      <c r="L31" s="34">
        <f t="shared" si="3"/>
        <v>-4.580152671755725</v>
      </c>
      <c r="M31" s="35">
        <f t="shared" si="4"/>
        <v>-4.580152671755725</v>
      </c>
    </row>
    <row r="32" spans="1:13" ht="15">
      <c r="A32" s="10" t="s">
        <v>29</v>
      </c>
      <c r="B32" s="18" t="s">
        <v>1</v>
      </c>
      <c r="C32" s="28">
        <v>25.4</v>
      </c>
      <c r="D32" s="29">
        <v>39.25</v>
      </c>
      <c r="E32" s="29">
        <v>33</v>
      </c>
      <c r="F32" s="39">
        <v>33.25</v>
      </c>
      <c r="G32" s="47">
        <v>33.25</v>
      </c>
      <c r="H32" s="50">
        <v>31.5</v>
      </c>
      <c r="I32" s="57">
        <f t="shared" si="0"/>
        <v>24.01574803149607</v>
      </c>
      <c r="J32" s="37">
        <f t="shared" si="1"/>
        <v>-19.745222929936308</v>
      </c>
      <c r="K32" s="34">
        <f t="shared" si="2"/>
        <v>-4.545454545454546</v>
      </c>
      <c r="L32" s="34">
        <f t="shared" si="3"/>
        <v>-5.263157894736842</v>
      </c>
      <c r="M32" s="35">
        <f t="shared" si="4"/>
        <v>-5.263157894736842</v>
      </c>
    </row>
    <row r="33" spans="1:13" ht="15">
      <c r="A33" s="12" t="s">
        <v>30</v>
      </c>
      <c r="B33" s="18" t="s">
        <v>1</v>
      </c>
      <c r="C33" s="28">
        <v>34.13</v>
      </c>
      <c r="D33" s="29">
        <v>38.4</v>
      </c>
      <c r="E33" s="29">
        <v>36.4</v>
      </c>
      <c r="F33" s="39">
        <v>31.6</v>
      </c>
      <c r="G33" s="47">
        <v>31.6</v>
      </c>
      <c r="H33" s="50">
        <v>29.32</v>
      </c>
      <c r="I33" s="57">
        <f t="shared" si="0"/>
        <v>-14.093173161441552</v>
      </c>
      <c r="J33" s="37">
        <f t="shared" si="1"/>
        <v>-23.64583333333333</v>
      </c>
      <c r="K33" s="34">
        <f t="shared" si="2"/>
        <v>-19.450549450549445</v>
      </c>
      <c r="L33" s="34">
        <f t="shared" si="3"/>
        <v>-7.215189873417725</v>
      </c>
      <c r="M33" s="35">
        <f t="shared" si="4"/>
        <v>-7.215189873417725</v>
      </c>
    </row>
    <row r="34" spans="1:13" ht="15">
      <c r="A34" s="13" t="s">
        <v>31</v>
      </c>
      <c r="B34" s="18" t="s">
        <v>1</v>
      </c>
      <c r="C34" s="28">
        <v>81.32</v>
      </c>
      <c r="D34" s="29">
        <v>85</v>
      </c>
      <c r="E34" s="29">
        <v>84.4</v>
      </c>
      <c r="F34" s="39">
        <v>88.8</v>
      </c>
      <c r="G34" s="47">
        <v>88.8</v>
      </c>
      <c r="H34" s="50">
        <v>82.4</v>
      </c>
      <c r="I34" s="57">
        <f t="shared" si="0"/>
        <v>1.3280865715691252</v>
      </c>
      <c r="J34" s="37">
        <f t="shared" si="1"/>
        <v>-3.058823529411758</v>
      </c>
      <c r="K34" s="34">
        <f t="shared" si="2"/>
        <v>-2.3696682464454977</v>
      </c>
      <c r="L34" s="34">
        <f t="shared" si="3"/>
        <v>-7.2072072072071975</v>
      </c>
      <c r="M34" s="35">
        <f t="shared" si="4"/>
        <v>-7.2072072072071975</v>
      </c>
    </row>
    <row r="35" spans="1:13" ht="15.75">
      <c r="A35" s="14" t="s">
        <v>37</v>
      </c>
      <c r="B35" s="18" t="s">
        <v>1</v>
      </c>
      <c r="C35" s="28">
        <v>181.15</v>
      </c>
      <c r="D35" s="29">
        <v>41.75</v>
      </c>
      <c r="E35" s="29">
        <v>48</v>
      </c>
      <c r="F35" s="39">
        <v>68.25</v>
      </c>
      <c r="G35" s="47">
        <v>83.25</v>
      </c>
      <c r="H35" s="50">
        <v>186.5</v>
      </c>
      <c r="I35" s="57">
        <f t="shared" si="0"/>
        <v>2.953353574385865</v>
      </c>
      <c r="J35" s="37">
        <f t="shared" si="1"/>
        <v>346.7065868263473</v>
      </c>
      <c r="K35" s="34">
        <f t="shared" si="2"/>
        <v>288.54166666666663</v>
      </c>
      <c r="L35" s="34">
        <f t="shared" si="3"/>
        <v>173.26007326007326</v>
      </c>
      <c r="M35" s="35">
        <f t="shared" si="4"/>
        <v>124.02402402402402</v>
      </c>
    </row>
    <row r="36" spans="1:13" ht="15.75">
      <c r="A36" s="15" t="s">
        <v>35</v>
      </c>
      <c r="B36" s="18" t="s">
        <v>1</v>
      </c>
      <c r="C36" s="28">
        <v>382.99</v>
      </c>
      <c r="D36" s="29">
        <v>339.58</v>
      </c>
      <c r="E36" s="29">
        <v>316.33</v>
      </c>
      <c r="F36" s="39">
        <v>326.08</v>
      </c>
      <c r="G36" s="47">
        <v>326.08</v>
      </c>
      <c r="H36" s="50">
        <v>363.42</v>
      </c>
      <c r="I36" s="57">
        <f t="shared" si="0"/>
        <v>-5.1097939893992</v>
      </c>
      <c r="J36" s="37">
        <f t="shared" si="1"/>
        <v>7.020437010424652</v>
      </c>
      <c r="K36" s="34">
        <f t="shared" si="2"/>
        <v>14.886352859355748</v>
      </c>
      <c r="L36" s="34">
        <f t="shared" si="3"/>
        <v>11.45117762512268</v>
      </c>
      <c r="M36" s="35">
        <f t="shared" si="4"/>
        <v>11.45117762512268</v>
      </c>
    </row>
    <row r="37" spans="1:13" ht="15.75">
      <c r="A37" s="15" t="s">
        <v>36</v>
      </c>
      <c r="B37" s="18" t="s">
        <v>1</v>
      </c>
      <c r="C37" s="28">
        <v>81.25</v>
      </c>
      <c r="D37" s="29">
        <v>87.17</v>
      </c>
      <c r="E37" s="29">
        <v>86.42</v>
      </c>
      <c r="F37" s="39">
        <v>88.08</v>
      </c>
      <c r="G37" s="47">
        <v>89.67</v>
      </c>
      <c r="H37" s="50">
        <v>109.92</v>
      </c>
      <c r="I37" s="57">
        <f t="shared" si="0"/>
        <v>35.28615384615385</v>
      </c>
      <c r="J37" s="37">
        <f t="shared" si="1"/>
        <v>26.098428358380175</v>
      </c>
      <c r="K37" s="34">
        <f t="shared" si="2"/>
        <v>27.19277944920157</v>
      </c>
      <c r="L37" s="34">
        <f t="shared" si="3"/>
        <v>24.795640326975484</v>
      </c>
      <c r="M37" s="35">
        <f t="shared" si="4"/>
        <v>22.58280361324858</v>
      </c>
    </row>
    <row r="38" spans="1:13" ht="15.75">
      <c r="A38" s="16" t="s">
        <v>39</v>
      </c>
      <c r="B38" s="20" t="s">
        <v>15</v>
      </c>
      <c r="C38" s="28">
        <v>31.6</v>
      </c>
      <c r="D38" s="29">
        <v>33.5</v>
      </c>
      <c r="E38" s="29">
        <v>33.5</v>
      </c>
      <c r="F38" s="43">
        <v>33.5</v>
      </c>
      <c r="G38" s="47">
        <v>33.5</v>
      </c>
      <c r="H38" s="50">
        <v>32.8</v>
      </c>
      <c r="I38" s="57">
        <f t="shared" si="0"/>
        <v>3.797468354430366</v>
      </c>
      <c r="J38" s="37">
        <f t="shared" si="1"/>
        <v>-2.0895522388059784</v>
      </c>
      <c r="K38" s="34">
        <f t="shared" si="2"/>
        <v>-2.0895522388059784</v>
      </c>
      <c r="L38" s="34">
        <f t="shared" si="3"/>
        <v>-2.0895522388059784</v>
      </c>
      <c r="M38" s="35">
        <f t="shared" si="4"/>
        <v>-2.0895522388059784</v>
      </c>
    </row>
    <row r="39" spans="1:13" ht="15.75" thickBot="1">
      <c r="A39" s="17" t="s">
        <v>40</v>
      </c>
      <c r="B39" s="21" t="s">
        <v>15</v>
      </c>
      <c r="C39" s="30">
        <v>29.1</v>
      </c>
      <c r="D39" s="31">
        <v>32</v>
      </c>
      <c r="E39" s="31">
        <v>32</v>
      </c>
      <c r="F39" s="44">
        <v>32</v>
      </c>
      <c r="G39" s="48">
        <v>32</v>
      </c>
      <c r="H39" s="51">
        <v>32</v>
      </c>
      <c r="I39" s="58">
        <f t="shared" si="0"/>
        <v>9.96563573883161</v>
      </c>
      <c r="J39" s="59">
        <f t="shared" si="1"/>
        <v>0</v>
      </c>
      <c r="K39" s="60">
        <f t="shared" si="2"/>
        <v>0</v>
      </c>
      <c r="L39" s="60">
        <f t="shared" si="3"/>
        <v>0</v>
      </c>
      <c r="M39" s="61">
        <f t="shared" si="4"/>
        <v>0</v>
      </c>
    </row>
    <row r="40" spans="1:13" ht="15.75">
      <c r="A40" s="9"/>
      <c r="B40" s="7"/>
      <c r="I40" s="8"/>
      <c r="M40" s="52"/>
    </row>
    <row r="41" spans="1:13" s="4" customFormat="1" ht="12.75">
      <c r="A41" s="4" t="s">
        <v>45</v>
      </c>
      <c r="C41" s="26"/>
      <c r="D41" s="5"/>
      <c r="E41" s="5"/>
      <c r="F41" s="5"/>
      <c r="G41" s="5"/>
      <c r="H41" s="5"/>
      <c r="M41" s="52"/>
    </row>
  </sheetData>
  <sheetProtection/>
  <mergeCells count="6">
    <mergeCell ref="A4:A5"/>
    <mergeCell ref="B4:B5"/>
    <mergeCell ref="A2:J2"/>
    <mergeCell ref="A1:L1"/>
    <mergeCell ref="C4:H4"/>
    <mergeCell ref="I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2016-01-11T07:01:47Z</cp:lastPrinted>
  <dcterms:created xsi:type="dcterms:W3CDTF">2012-01-11T09:20:31Z</dcterms:created>
  <dcterms:modified xsi:type="dcterms:W3CDTF">2016-01-11T08:24:45Z</dcterms:modified>
  <cp:category/>
  <cp:version/>
  <cp:contentType/>
  <cp:contentStatus/>
</cp:coreProperties>
</file>