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<sst xmlns="http://schemas.openxmlformats.org/spreadsheetml/2006/main" count="84" uniqueCount="56">
  <si>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</si>
  <si>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</si>
  <si>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</si>
  <si>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</si>
  <si>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</si>
  <si>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</si>
  <si>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</si>
  <si>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</si>
  <si>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</si>
  <si>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</si>
  <si>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</si>
  <si>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</si>
  <si>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</si>
  <si>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</si>
  <si>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</si>
  <si>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</si>
  <si>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</si>
  <si>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</si>
  <si>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</si>
  <si>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</si>
  <si>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</si>
  <si>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</si>
  <si>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</si>
  <si>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</si>
  <si>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</si>
  <si>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</si>
  <si>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</si>
  <si>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</si>
  <si>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</si>
  <si>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</si>
  <si>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</si>
  <si>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</si>
  <si>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</si>
  <si>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</si>
  <si>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</si>
  <si>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</si>
  <si>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</si>
  <si>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</si>
  <si>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</si>
  <si>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</si>
  <si>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</si>
  <si>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</si>
  <si>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</si>
  <si>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Цены на социально-значимые товары, руб.</t>
  </si>
  <si>
    <t>на 01.06.2020</t>
  </si>
  <si>
    <t>на 01.07.2020</t>
  </si>
  <si>
    <t>на 1.08.2020</t>
  </si>
  <si>
    <t>к 01.07.2020</t>
  </si>
  <si>
    <t>на 01.09.2020</t>
  </si>
  <si>
    <t>к 01.08.2020</t>
  </si>
  <si>
    <t>на территории Верхнесалдинского городского округа по состоянию на 01.10.2020 года</t>
  </si>
  <si>
    <t>на 01.10.2020</t>
  </si>
  <si>
    <t>на 01.10.2019</t>
  </si>
  <si>
    <t>к       01.06.2020</t>
  </si>
  <si>
    <t>к 01.09.2020</t>
  </si>
  <si>
    <t>к 01.10.2019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</si>
</sst>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1" xfId="40" applyFont="1" applyFill="1" applyBorder="1" applyAlignment="1">
      <alignment horizontal="justify" vertical="top" wrapText="1"/>
    </xf>
    <xf numFmtId="0" fontId="8" fillId="34" borderId="22" xfId="40" applyFont="1" applyFill="1" applyBorder="1" applyAlignment="1">
      <alignment horizontal="justify" vertical="top" wrapText="1"/>
    </xf>
    <xf numFmtId="14" fontId="3" fillId="0" borderId="12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2" fontId="3" fillId="0" borderId="28" xfId="0" applyNumberFormat="1" applyFont="1" applyFill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 vertical="top"/>
    </xf>
    <xf numFmtId="2" fontId="3" fillId="0" borderId="30" xfId="0" applyNumberFormat="1" applyFont="1" applyFill="1" applyBorder="1" applyAlignment="1">
      <alignment horizontal="center" vertical="top"/>
    </xf>
    <xf numFmtId="14" fontId="3" fillId="35" borderId="12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top"/>
    </xf>
    <xf numFmtId="2" fontId="3" fillId="35" borderId="26" xfId="0" applyNumberFormat="1" applyFont="1" applyFill="1" applyBorder="1" applyAlignment="1">
      <alignment horizontal="center" vertical="top"/>
    </xf>
    <xf numFmtId="2" fontId="3" fillId="35" borderId="24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3" fillId="0" borderId="11" xfId="0" applyNumberFormat="1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H37" sqref="H37"/>
    </sheetView>
  </sheetViews>
  <sheetFormatPr defaultColWidth="9.00390625" defaultRowHeight="12.75"/>
  <cols>
    <col min="1" max="1" width="18.875" style="0" customWidth="1"/>
    <col min="2" max="2" width="4.375" style="0" customWidth="1"/>
    <col min="3" max="3" width="10.375" style="2" customWidth="1"/>
    <col min="4" max="4" width="10.625" style="2" customWidth="1"/>
    <col min="5" max="6" width="11.375" style="2" customWidth="1"/>
    <col min="7" max="8" width="10.75390625" style="2" customWidth="1"/>
    <col min="9" max="9" width="9.375" style="3" customWidth="1"/>
    <col min="10" max="10" width="9.875" style="0" customWidth="1"/>
    <col min="11" max="11" width="8.625" style="0" customWidth="1"/>
    <col min="12" max="12" width="9.375" style="0" customWidth="1"/>
    <col min="13" max="13" width="9.125" style="0" customWidth="1"/>
  </cols>
  <sheetData>
    <row r="1" spans="1:13" s="1" customFormat="1" ht="18.75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60"/>
    </row>
    <row r="2" spans="1:13" s="1" customFormat="1" ht="18.75">
      <c r="A2" s="61" t="s">
        <v>50</v>
      </c>
      <c r="B2" s="61"/>
      <c r="C2" s="61"/>
      <c r="D2" s="61"/>
      <c r="E2" s="61"/>
      <c r="F2" s="61"/>
      <c r="G2" s="61"/>
      <c r="H2" s="61"/>
      <c r="I2" s="61"/>
      <c r="J2" s="62"/>
      <c r="K2" s="60"/>
      <c r="L2" s="60"/>
      <c r="M2" s="60"/>
    </row>
    <row r="3" ht="16.5" customHeight="1" thickBot="1"/>
    <row r="4" spans="1:13" ht="13.5" customHeight="1" thickBot="1">
      <c r="A4" s="54" t="s">
        <v>32</v>
      </c>
      <c r="B4" s="54" t="s">
        <v>42</v>
      </c>
      <c r="C4" s="63" t="s">
        <v>43</v>
      </c>
      <c r="D4" s="64"/>
      <c r="E4" s="64"/>
      <c r="F4" s="64"/>
      <c r="G4" s="64"/>
      <c r="H4" s="65"/>
      <c r="I4" s="56" t="s">
        <v>40</v>
      </c>
      <c r="J4" s="57"/>
      <c r="K4" s="57"/>
      <c r="L4" s="57"/>
      <c r="M4" s="58"/>
    </row>
    <row r="5" spans="1:13" ht="27.75" customHeight="1" thickBot="1">
      <c r="A5" s="55"/>
      <c r="B5" s="55"/>
      <c r="C5" s="28" t="s">
        <v>52</v>
      </c>
      <c r="D5" s="28" t="s">
        <v>44</v>
      </c>
      <c r="E5" s="28" t="s">
        <v>45</v>
      </c>
      <c r="F5" s="28" t="s">
        <v>46</v>
      </c>
      <c r="G5" s="28" t="s">
        <v>48</v>
      </c>
      <c r="H5" s="49" t="s">
        <v>51</v>
      </c>
      <c r="I5" s="12" t="s">
        <v>55</v>
      </c>
      <c r="J5" s="45" t="s">
        <v>53</v>
      </c>
      <c r="K5" s="45" t="s">
        <v>47</v>
      </c>
      <c r="L5" s="45" t="s">
        <v>49</v>
      </c>
      <c r="M5" s="45" t="s">
        <v>54</v>
      </c>
    </row>
    <row r="6" spans="1:13" ht="15" customHeight="1" thickBot="1">
      <c r="A6" s="11">
        <v>1</v>
      </c>
      <c r="B6" s="10">
        <v>2</v>
      </c>
      <c r="C6" s="29">
        <v>3</v>
      </c>
      <c r="D6" s="34">
        <v>4</v>
      </c>
      <c r="E6" s="34">
        <v>5</v>
      </c>
      <c r="F6" s="34">
        <v>6</v>
      </c>
      <c r="G6" s="34">
        <v>7</v>
      </c>
      <c r="H6" s="50">
        <v>8</v>
      </c>
      <c r="I6" s="39">
        <v>9</v>
      </c>
      <c r="J6" s="40">
        <v>10</v>
      </c>
      <c r="K6" s="41">
        <v>11</v>
      </c>
      <c r="L6" s="42">
        <v>12</v>
      </c>
      <c r="M6" s="42">
        <v>13</v>
      </c>
    </row>
    <row r="7" spans="1:13" ht="17.25" customHeight="1">
      <c r="A7" s="21" t="s">
        <v>0</v>
      </c>
      <c r="B7" s="13" t="s">
        <v>1</v>
      </c>
      <c r="C7" s="43">
        <v>48.36</v>
      </c>
      <c r="D7" s="35">
        <v>51.9</v>
      </c>
      <c r="E7" s="35">
        <v>51.9</v>
      </c>
      <c r="F7" s="35">
        <v>53.01</v>
      </c>
      <c r="G7" s="35">
        <v>54.96</v>
      </c>
      <c r="H7" s="51">
        <v>54.96</v>
      </c>
      <c r="I7" s="32">
        <f>(H7-C7)/C7*100</f>
        <v>13.647642679900748</v>
      </c>
      <c r="J7" s="32">
        <f>(H7-D7)/D7</f>
        <v>0.05895953757225438</v>
      </c>
      <c r="K7" s="33">
        <f>(H7-E7)/E7*100</f>
        <v>5.895953757225438</v>
      </c>
      <c r="L7" s="46">
        <f>(H7-F7)/F7*100</f>
        <v>3.6785512167515617</v>
      </c>
      <c r="M7" s="46">
        <f>(H7-G7)/G7*100</f>
        <v>0</v>
      </c>
    </row>
    <row r="8" spans="1:13" ht="27" customHeight="1">
      <c r="A8" s="22" t="s">
        <v>2</v>
      </c>
      <c r="B8" s="14" t="s">
        <v>1</v>
      </c>
      <c r="C8" s="44">
        <v>45.8</v>
      </c>
      <c r="D8" s="35">
        <v>43.31</v>
      </c>
      <c r="E8" s="35">
        <v>50.7</v>
      </c>
      <c r="F8" s="35">
        <v>50.7</v>
      </c>
      <c r="G8" s="35">
        <v>50.7</v>
      </c>
      <c r="H8" s="51">
        <v>50.07</v>
      </c>
      <c r="I8" s="19">
        <f aca="true" t="shared" si="0" ref="I8:I39">(H8-C8)/C8*100</f>
        <v>9.3231441048035</v>
      </c>
      <c r="J8" s="19">
        <f aca="true" t="shared" si="1" ref="J8:J39">(H8-D8)/D8</f>
        <v>0.15608404525513733</v>
      </c>
      <c r="K8" s="36">
        <f aca="true" t="shared" si="2" ref="K8:K39">(H8-E8)/E8*100</f>
        <v>-1.242603550295863</v>
      </c>
      <c r="L8" s="47">
        <f aca="true" t="shared" si="3" ref="L8:L39">(H8-F8)/F8*100</f>
        <v>-1.242603550295863</v>
      </c>
      <c r="M8" s="47">
        <f aca="true" t="shared" si="4" ref="M8:M39">(H8-G8)/G8*100</f>
        <v>-1.242603550295863</v>
      </c>
    </row>
    <row r="9" spans="1:13" ht="12.75">
      <c r="A9" s="22" t="s">
        <v>3</v>
      </c>
      <c r="B9" s="14" t="s">
        <v>1</v>
      </c>
      <c r="C9" s="44">
        <v>35.65</v>
      </c>
      <c r="D9" s="35">
        <v>37.4</v>
      </c>
      <c r="E9" s="35">
        <v>37.4</v>
      </c>
      <c r="F9" s="35">
        <v>40.98</v>
      </c>
      <c r="G9" s="35">
        <v>37.4</v>
      </c>
      <c r="H9" s="51">
        <v>37.4</v>
      </c>
      <c r="I9" s="19">
        <f t="shared" si="0"/>
        <v>4.908835904628331</v>
      </c>
      <c r="J9" s="19">
        <f t="shared" si="1"/>
        <v>0</v>
      </c>
      <c r="K9" s="36">
        <f t="shared" si="2"/>
        <v>0</v>
      </c>
      <c r="L9" s="47">
        <f t="shared" si="3"/>
        <v>-8.735968765251338</v>
      </c>
      <c r="M9" s="47">
        <f t="shared" si="4"/>
        <v>0</v>
      </c>
    </row>
    <row r="10" spans="1:13" ht="25.5">
      <c r="A10" s="22" t="s">
        <v>4</v>
      </c>
      <c r="B10" s="14" t="s">
        <v>1</v>
      </c>
      <c r="C10" s="44">
        <v>39.28</v>
      </c>
      <c r="D10" s="35">
        <v>46.72</v>
      </c>
      <c r="E10" s="35">
        <v>46.72</v>
      </c>
      <c r="F10" s="35">
        <v>44.98</v>
      </c>
      <c r="G10" s="35">
        <v>37.17</v>
      </c>
      <c r="H10" s="51">
        <v>37.17</v>
      </c>
      <c r="I10" s="19">
        <f t="shared" si="0"/>
        <v>-5.371690427698573</v>
      </c>
      <c r="J10" s="19">
        <f t="shared" si="1"/>
        <v>-0.2044092465753424</v>
      </c>
      <c r="K10" s="36">
        <f t="shared" si="2"/>
        <v>-20.44092465753424</v>
      </c>
      <c r="L10" s="47">
        <f t="shared" si="3"/>
        <v>-17.363272565584694</v>
      </c>
      <c r="M10" s="47">
        <f t="shared" si="4"/>
        <v>0</v>
      </c>
    </row>
    <row r="11" spans="1:13" ht="12.75">
      <c r="A11" s="22" t="s">
        <v>5</v>
      </c>
      <c r="B11" s="14" t="s">
        <v>1</v>
      </c>
      <c r="C11" s="19">
        <v>35.75</v>
      </c>
      <c r="D11" s="38">
        <v>40.94</v>
      </c>
      <c r="E11" s="38">
        <v>40.94</v>
      </c>
      <c r="F11" s="38">
        <v>36.61</v>
      </c>
      <c r="G11" s="38">
        <v>32.71</v>
      </c>
      <c r="H11" s="52">
        <v>32.71</v>
      </c>
      <c r="I11" s="19">
        <f t="shared" si="0"/>
        <v>-8.503496503496502</v>
      </c>
      <c r="J11" s="19">
        <f t="shared" si="1"/>
        <v>-0.20102589154860764</v>
      </c>
      <c r="K11" s="36">
        <f t="shared" si="2"/>
        <v>-20.102589154860766</v>
      </c>
      <c r="L11" s="47">
        <f t="shared" si="3"/>
        <v>-10.65282709642174</v>
      </c>
      <c r="M11" s="47">
        <f t="shared" si="4"/>
        <v>0</v>
      </c>
    </row>
    <row r="12" spans="1:13" ht="25.5">
      <c r="A12" s="22" t="s">
        <v>6</v>
      </c>
      <c r="B12" s="14" t="s">
        <v>1</v>
      </c>
      <c r="C12" s="19">
        <v>58.21</v>
      </c>
      <c r="D12" s="38">
        <v>55.12</v>
      </c>
      <c r="E12" s="38">
        <v>55.12</v>
      </c>
      <c r="F12" s="38">
        <v>56.76</v>
      </c>
      <c r="G12" s="38">
        <v>52.79</v>
      </c>
      <c r="H12" s="52">
        <v>52.79</v>
      </c>
      <c r="I12" s="19">
        <f t="shared" si="0"/>
        <v>-9.311114928706411</v>
      </c>
      <c r="J12" s="19">
        <f t="shared" si="1"/>
        <v>-0.04227140783744555</v>
      </c>
      <c r="K12" s="36">
        <f t="shared" si="2"/>
        <v>-4.227140783744555</v>
      </c>
      <c r="L12" s="47">
        <f t="shared" si="3"/>
        <v>-6.994362226920364</v>
      </c>
      <c r="M12" s="47">
        <f t="shared" si="4"/>
        <v>0</v>
      </c>
    </row>
    <row r="13" spans="1:13" ht="12.75">
      <c r="A13" s="23" t="s">
        <v>7</v>
      </c>
      <c r="B13" s="14" t="s">
        <v>1</v>
      </c>
      <c r="C13" s="19">
        <v>84.15</v>
      </c>
      <c r="D13" s="38">
        <v>54.99</v>
      </c>
      <c r="E13" s="38">
        <v>54.99</v>
      </c>
      <c r="F13" s="38">
        <v>54.99</v>
      </c>
      <c r="G13" s="38">
        <v>53.91</v>
      </c>
      <c r="H13" s="52">
        <v>53.91</v>
      </c>
      <c r="I13" s="19">
        <f t="shared" si="0"/>
        <v>-35.935828877005356</v>
      </c>
      <c r="J13" s="19">
        <f t="shared" si="1"/>
        <v>-0.019639934533551652</v>
      </c>
      <c r="K13" s="36">
        <f t="shared" si="2"/>
        <v>-1.9639934533551653</v>
      </c>
      <c r="L13" s="47">
        <f t="shared" si="3"/>
        <v>-1.9639934533551653</v>
      </c>
      <c r="M13" s="47">
        <f t="shared" si="4"/>
        <v>0</v>
      </c>
    </row>
    <row r="14" spans="1:13" ht="12.75">
      <c r="A14" s="23" t="s">
        <v>8</v>
      </c>
      <c r="B14" s="14" t="s">
        <v>1</v>
      </c>
      <c r="C14" s="19">
        <v>66.37</v>
      </c>
      <c r="D14" s="38">
        <v>59.45</v>
      </c>
      <c r="E14" s="38">
        <v>61.85</v>
      </c>
      <c r="F14" s="38">
        <v>67.15</v>
      </c>
      <c r="G14" s="38">
        <v>75.04</v>
      </c>
      <c r="H14" s="52">
        <v>75.04</v>
      </c>
      <c r="I14" s="19">
        <f t="shared" si="0"/>
        <v>13.063130932650296</v>
      </c>
      <c r="J14" s="19">
        <f t="shared" si="1"/>
        <v>0.26223717409587893</v>
      </c>
      <c r="K14" s="36">
        <f t="shared" si="2"/>
        <v>21.325788197251423</v>
      </c>
      <c r="L14" s="47">
        <f t="shared" si="3"/>
        <v>11.749813849590469</v>
      </c>
      <c r="M14" s="47">
        <f t="shared" si="4"/>
        <v>0</v>
      </c>
    </row>
    <row r="15" spans="1:13" ht="12.75">
      <c r="A15" s="22" t="s">
        <v>9</v>
      </c>
      <c r="B15" s="14" t="s">
        <v>1</v>
      </c>
      <c r="C15" s="19">
        <v>33.15</v>
      </c>
      <c r="D15" s="38">
        <v>32.99</v>
      </c>
      <c r="E15" s="38">
        <v>30.16</v>
      </c>
      <c r="F15" s="38">
        <v>35.38</v>
      </c>
      <c r="G15" s="38">
        <v>35.38</v>
      </c>
      <c r="H15" s="52">
        <v>35.38</v>
      </c>
      <c r="I15" s="19">
        <f t="shared" si="0"/>
        <v>6.726998491704387</v>
      </c>
      <c r="J15" s="19">
        <f t="shared" si="1"/>
        <v>0.07244619581691424</v>
      </c>
      <c r="K15" s="36">
        <f t="shared" si="2"/>
        <v>17.307692307692317</v>
      </c>
      <c r="L15" s="47">
        <f t="shared" si="3"/>
        <v>0</v>
      </c>
      <c r="M15" s="47">
        <f t="shared" si="4"/>
        <v>0</v>
      </c>
    </row>
    <row r="16" spans="1:13" ht="12.75">
      <c r="A16" s="22" t="s">
        <v>10</v>
      </c>
      <c r="B16" s="14" t="s">
        <v>1</v>
      </c>
      <c r="C16" s="19">
        <v>9.35</v>
      </c>
      <c r="D16" s="38">
        <v>8.4</v>
      </c>
      <c r="E16" s="38">
        <v>8.4</v>
      </c>
      <c r="F16" s="38">
        <v>8.4</v>
      </c>
      <c r="G16" s="38">
        <v>12.22</v>
      </c>
      <c r="H16" s="52">
        <v>12.22</v>
      </c>
      <c r="I16" s="19">
        <f t="shared" si="0"/>
        <v>30.695187165775412</v>
      </c>
      <c r="J16" s="19">
        <f t="shared" si="1"/>
        <v>0.45476190476190476</v>
      </c>
      <c r="K16" s="36">
        <f t="shared" si="2"/>
        <v>45.476190476190474</v>
      </c>
      <c r="L16" s="47">
        <f t="shared" si="3"/>
        <v>45.476190476190474</v>
      </c>
      <c r="M16" s="47">
        <f t="shared" si="4"/>
        <v>0</v>
      </c>
    </row>
    <row r="17" spans="1:13" ht="16.5" customHeight="1">
      <c r="A17" s="23" t="s">
        <v>11</v>
      </c>
      <c r="B17" s="15" t="s">
        <v>39</v>
      </c>
      <c r="C17" s="19">
        <v>45.94</v>
      </c>
      <c r="D17" s="38">
        <v>47.8</v>
      </c>
      <c r="E17" s="38">
        <v>51.6</v>
      </c>
      <c r="F17" s="38">
        <v>51.6</v>
      </c>
      <c r="G17" s="38">
        <v>51.6</v>
      </c>
      <c r="H17" s="52">
        <v>51.6</v>
      </c>
      <c r="I17" s="19">
        <f t="shared" si="0"/>
        <v>12.320417936438842</v>
      </c>
      <c r="J17" s="19">
        <f t="shared" si="1"/>
        <v>0.07949790794979089</v>
      </c>
      <c r="K17" s="36">
        <f t="shared" si="2"/>
        <v>0</v>
      </c>
      <c r="L17" s="47">
        <f t="shared" si="3"/>
        <v>0</v>
      </c>
      <c r="M17" s="47">
        <f t="shared" si="4"/>
        <v>0</v>
      </c>
    </row>
    <row r="18" spans="1:13" ht="16.5" customHeight="1">
      <c r="A18" s="22" t="s">
        <v>12</v>
      </c>
      <c r="B18" s="14" t="s">
        <v>13</v>
      </c>
      <c r="C18" s="19">
        <v>49.57</v>
      </c>
      <c r="D18" s="38">
        <v>60.13</v>
      </c>
      <c r="E18" s="38">
        <v>60.13</v>
      </c>
      <c r="F18" s="38">
        <v>60.13</v>
      </c>
      <c r="G18" s="38">
        <v>60.13</v>
      </c>
      <c r="H18" s="52">
        <v>60.13</v>
      </c>
      <c r="I18" s="19">
        <f t="shared" si="0"/>
        <v>21.303207585233007</v>
      </c>
      <c r="J18" s="19">
        <f t="shared" si="1"/>
        <v>0</v>
      </c>
      <c r="K18" s="36">
        <f t="shared" si="2"/>
        <v>0</v>
      </c>
      <c r="L18" s="47">
        <f t="shared" si="3"/>
        <v>0</v>
      </c>
      <c r="M18" s="47">
        <f t="shared" si="4"/>
        <v>0</v>
      </c>
    </row>
    <row r="19" spans="1:13" ht="25.5">
      <c r="A19" s="22" t="s">
        <v>14</v>
      </c>
      <c r="B19" s="14" t="s">
        <v>15</v>
      </c>
      <c r="C19" s="19">
        <v>47.8</v>
      </c>
      <c r="D19" s="38">
        <v>49</v>
      </c>
      <c r="E19" s="38">
        <v>47.65</v>
      </c>
      <c r="F19" s="38">
        <v>49.32</v>
      </c>
      <c r="G19" s="38">
        <v>49.5</v>
      </c>
      <c r="H19" s="52">
        <v>49.5</v>
      </c>
      <c r="I19" s="19">
        <f t="shared" si="0"/>
        <v>3.556485355648542</v>
      </c>
      <c r="J19" s="19">
        <f t="shared" si="1"/>
        <v>0.01020408163265306</v>
      </c>
      <c r="K19" s="36">
        <f t="shared" si="2"/>
        <v>3.882476390346278</v>
      </c>
      <c r="L19" s="47">
        <f t="shared" si="3"/>
        <v>0.3649635036496345</v>
      </c>
      <c r="M19" s="47">
        <f t="shared" si="4"/>
        <v>0</v>
      </c>
    </row>
    <row r="20" spans="1:13" ht="25.5">
      <c r="A20" s="22" t="s">
        <v>16</v>
      </c>
      <c r="B20" s="14" t="s">
        <v>1</v>
      </c>
      <c r="C20" s="19">
        <v>190.02</v>
      </c>
      <c r="D20" s="38">
        <v>200.79</v>
      </c>
      <c r="E20" s="38">
        <v>212.76</v>
      </c>
      <c r="F20" s="38">
        <v>203.96</v>
      </c>
      <c r="G20" s="38">
        <v>203.96</v>
      </c>
      <c r="H20" s="52">
        <v>203.96</v>
      </c>
      <c r="I20" s="19">
        <f t="shared" si="0"/>
        <v>7.336069887380274</v>
      </c>
      <c r="J20" s="19">
        <f t="shared" si="1"/>
        <v>0.01578763882663487</v>
      </c>
      <c r="K20" s="36">
        <f t="shared" si="2"/>
        <v>-4.136115811242707</v>
      </c>
      <c r="L20" s="47">
        <f t="shared" si="3"/>
        <v>0</v>
      </c>
      <c r="M20" s="47">
        <f t="shared" si="4"/>
        <v>0</v>
      </c>
    </row>
    <row r="21" spans="1:13" ht="18.75" customHeight="1">
      <c r="A21" s="22" t="s">
        <v>17</v>
      </c>
      <c r="B21" s="14" t="s">
        <v>1</v>
      </c>
      <c r="C21" s="19">
        <v>284.55</v>
      </c>
      <c r="D21" s="38">
        <v>269.66</v>
      </c>
      <c r="E21" s="38">
        <v>273.5</v>
      </c>
      <c r="F21" s="38">
        <v>273.5</v>
      </c>
      <c r="G21" s="38">
        <v>281.49</v>
      </c>
      <c r="H21" s="52">
        <v>281.49</v>
      </c>
      <c r="I21" s="19">
        <f t="shared" si="0"/>
        <v>-1.0753821823932532</v>
      </c>
      <c r="J21" s="19">
        <f t="shared" si="1"/>
        <v>0.04387005859230135</v>
      </c>
      <c r="K21" s="36">
        <f t="shared" si="2"/>
        <v>2.9213893967093267</v>
      </c>
      <c r="L21" s="47">
        <f t="shared" si="3"/>
        <v>2.9213893967093267</v>
      </c>
      <c r="M21" s="47">
        <f t="shared" si="4"/>
        <v>0</v>
      </c>
    </row>
    <row r="22" spans="1:13" ht="25.5">
      <c r="A22" s="22" t="s">
        <v>18</v>
      </c>
      <c r="B22" s="14" t="s">
        <v>1</v>
      </c>
      <c r="C22" s="19">
        <v>527.87</v>
      </c>
      <c r="D22" s="38">
        <v>579</v>
      </c>
      <c r="E22" s="38">
        <v>579</v>
      </c>
      <c r="F22" s="38">
        <v>608.5</v>
      </c>
      <c r="G22" s="38">
        <v>604</v>
      </c>
      <c r="H22" s="52">
        <v>604</v>
      </c>
      <c r="I22" s="19">
        <f t="shared" si="0"/>
        <v>14.422111504726542</v>
      </c>
      <c r="J22" s="19">
        <f t="shared" si="1"/>
        <v>0.04317789291882556</v>
      </c>
      <c r="K22" s="36">
        <f t="shared" si="2"/>
        <v>4.317789291882556</v>
      </c>
      <c r="L22" s="47">
        <f t="shared" si="3"/>
        <v>-0.7395234182415776</v>
      </c>
      <c r="M22" s="47">
        <f t="shared" si="4"/>
        <v>0</v>
      </c>
    </row>
    <row r="23" spans="1:13" ht="25.5">
      <c r="A23" s="24" t="s">
        <v>19</v>
      </c>
      <c r="B23" s="16" t="s">
        <v>20</v>
      </c>
      <c r="C23" s="19">
        <v>91.65</v>
      </c>
      <c r="D23" s="38">
        <v>99.98</v>
      </c>
      <c r="E23" s="38">
        <v>99.98</v>
      </c>
      <c r="F23" s="38">
        <v>95.63</v>
      </c>
      <c r="G23" s="38">
        <v>89.92</v>
      </c>
      <c r="H23" s="52">
        <v>89.92</v>
      </c>
      <c r="I23" s="19">
        <f t="shared" si="0"/>
        <v>-1.887615930169126</v>
      </c>
      <c r="J23" s="19">
        <f t="shared" si="1"/>
        <v>-0.10062012402480498</v>
      </c>
      <c r="K23" s="36">
        <f t="shared" si="2"/>
        <v>-10.062012402480498</v>
      </c>
      <c r="L23" s="47">
        <f t="shared" si="3"/>
        <v>-5.9709296245947865</v>
      </c>
      <c r="M23" s="47">
        <f t="shared" si="4"/>
        <v>0</v>
      </c>
    </row>
    <row r="24" spans="1:13" ht="25.5">
      <c r="A24" s="22" t="s">
        <v>21</v>
      </c>
      <c r="B24" s="14" t="s">
        <v>1</v>
      </c>
      <c r="C24" s="19">
        <v>354.5</v>
      </c>
      <c r="D24" s="38">
        <v>362</v>
      </c>
      <c r="E24" s="38">
        <v>354.5</v>
      </c>
      <c r="F24" s="38">
        <v>354.5</v>
      </c>
      <c r="G24" s="38">
        <v>369</v>
      </c>
      <c r="H24" s="52">
        <v>369</v>
      </c>
      <c r="I24" s="19">
        <f t="shared" si="0"/>
        <v>4.090267983074753</v>
      </c>
      <c r="J24" s="19">
        <f t="shared" si="1"/>
        <v>0.019337016574585635</v>
      </c>
      <c r="K24" s="36">
        <f t="shared" si="2"/>
        <v>4.090267983074753</v>
      </c>
      <c r="L24" s="47">
        <f t="shared" si="3"/>
        <v>4.090267983074753</v>
      </c>
      <c r="M24" s="47">
        <f t="shared" si="4"/>
        <v>0</v>
      </c>
    </row>
    <row r="25" spans="1:13" ht="25.5">
      <c r="A25" s="22" t="s">
        <v>22</v>
      </c>
      <c r="B25" s="14" t="s">
        <v>1</v>
      </c>
      <c r="C25" s="19">
        <v>289.5</v>
      </c>
      <c r="D25" s="38">
        <v>312.5</v>
      </c>
      <c r="E25" s="38">
        <v>310</v>
      </c>
      <c r="F25" s="38">
        <v>310</v>
      </c>
      <c r="G25" s="38">
        <v>332.5</v>
      </c>
      <c r="H25" s="52">
        <v>332.5</v>
      </c>
      <c r="I25" s="19">
        <f t="shared" si="0"/>
        <v>14.853195164075995</v>
      </c>
      <c r="J25" s="19">
        <f t="shared" si="1"/>
        <v>0.064</v>
      </c>
      <c r="K25" s="36">
        <f t="shared" si="2"/>
        <v>7.258064516129033</v>
      </c>
      <c r="L25" s="47">
        <f t="shared" si="3"/>
        <v>7.258064516129033</v>
      </c>
      <c r="M25" s="47">
        <f t="shared" si="4"/>
        <v>0</v>
      </c>
    </row>
    <row r="26" spans="1:13" ht="25.5">
      <c r="A26" s="22" t="s">
        <v>23</v>
      </c>
      <c r="B26" s="14" t="s">
        <v>1</v>
      </c>
      <c r="C26" s="19">
        <v>134.67</v>
      </c>
      <c r="D26" s="38">
        <v>135.83</v>
      </c>
      <c r="E26" s="38">
        <v>119.7</v>
      </c>
      <c r="F26" s="38">
        <v>119.73</v>
      </c>
      <c r="G26" s="38">
        <v>112.73</v>
      </c>
      <c r="H26" s="52">
        <v>112.73</v>
      </c>
      <c r="I26" s="19">
        <f t="shared" si="0"/>
        <v>-16.291675948615122</v>
      </c>
      <c r="J26" s="19">
        <f t="shared" si="1"/>
        <v>-0.17006552308032102</v>
      </c>
      <c r="K26" s="36">
        <f t="shared" si="2"/>
        <v>-5.822890559732664</v>
      </c>
      <c r="L26" s="47">
        <f t="shared" si="3"/>
        <v>-5.846487931178484</v>
      </c>
      <c r="M26" s="47">
        <f t="shared" si="4"/>
        <v>0</v>
      </c>
    </row>
    <row r="27" spans="1:13" ht="51">
      <c r="A27" s="22" t="s">
        <v>24</v>
      </c>
      <c r="B27" s="14" t="s">
        <v>1</v>
      </c>
      <c r="C27" s="19">
        <v>498.54</v>
      </c>
      <c r="D27" s="38">
        <v>511.33</v>
      </c>
      <c r="E27" s="38">
        <v>511.33</v>
      </c>
      <c r="F27" s="38">
        <v>511.33</v>
      </c>
      <c r="G27" s="38">
        <v>502.52</v>
      </c>
      <c r="H27" s="52">
        <v>502.52</v>
      </c>
      <c r="I27" s="19">
        <f t="shared" si="0"/>
        <v>0.7983311268905126</v>
      </c>
      <c r="J27" s="19">
        <f t="shared" si="1"/>
        <v>-0.017229577767782063</v>
      </c>
      <c r="K27" s="36">
        <f t="shared" si="2"/>
        <v>-1.7229577767782063</v>
      </c>
      <c r="L27" s="47">
        <f t="shared" si="3"/>
        <v>-1.7229577767782063</v>
      </c>
      <c r="M27" s="47">
        <f t="shared" si="4"/>
        <v>0</v>
      </c>
    </row>
    <row r="28" spans="1:13" ht="38.25">
      <c r="A28" s="22" t="s">
        <v>25</v>
      </c>
      <c r="B28" s="14" t="s">
        <v>1</v>
      </c>
      <c r="C28" s="19">
        <v>165.53</v>
      </c>
      <c r="D28" s="38">
        <v>179.06</v>
      </c>
      <c r="E28" s="38">
        <v>179.06</v>
      </c>
      <c r="F28" s="38">
        <v>179.06</v>
      </c>
      <c r="G28" s="38">
        <v>157.23</v>
      </c>
      <c r="H28" s="52">
        <v>157.23</v>
      </c>
      <c r="I28" s="19">
        <f t="shared" si="0"/>
        <v>-5.014196822328286</v>
      </c>
      <c r="J28" s="19">
        <f t="shared" si="1"/>
        <v>-0.12191444208645154</v>
      </c>
      <c r="K28" s="36">
        <f t="shared" si="2"/>
        <v>-12.191444208645153</v>
      </c>
      <c r="L28" s="47">
        <f t="shared" si="3"/>
        <v>-12.191444208645153</v>
      </c>
      <c r="M28" s="47">
        <f t="shared" si="4"/>
        <v>0</v>
      </c>
    </row>
    <row r="29" spans="1:13" ht="12.75">
      <c r="A29" s="22" t="s">
        <v>26</v>
      </c>
      <c r="B29" s="14" t="s">
        <v>1</v>
      </c>
      <c r="C29" s="19">
        <v>14.06</v>
      </c>
      <c r="D29" s="38">
        <v>35.8</v>
      </c>
      <c r="E29" s="38">
        <v>35.8</v>
      </c>
      <c r="F29" s="38">
        <v>32.94</v>
      </c>
      <c r="G29" s="38">
        <v>31.56</v>
      </c>
      <c r="H29" s="52">
        <v>31.56</v>
      </c>
      <c r="I29" s="19">
        <f t="shared" si="0"/>
        <v>124.46657183499288</v>
      </c>
      <c r="J29" s="19">
        <f t="shared" si="1"/>
        <v>-0.1184357541899441</v>
      </c>
      <c r="K29" s="36">
        <f t="shared" si="2"/>
        <v>-11.84357541899441</v>
      </c>
      <c r="L29" s="47">
        <f t="shared" si="3"/>
        <v>-4.189435336976318</v>
      </c>
      <c r="M29" s="47">
        <f t="shared" si="4"/>
        <v>0</v>
      </c>
    </row>
    <row r="30" spans="1:13" ht="12.75">
      <c r="A30" s="22" t="s">
        <v>27</v>
      </c>
      <c r="B30" s="14" t="s">
        <v>1</v>
      </c>
      <c r="C30" s="19">
        <v>17.62</v>
      </c>
      <c r="D30" s="38">
        <v>26.08</v>
      </c>
      <c r="E30" s="38">
        <v>26.08</v>
      </c>
      <c r="F30" s="38">
        <v>23.82</v>
      </c>
      <c r="G30" s="38">
        <v>23.82</v>
      </c>
      <c r="H30" s="52">
        <v>23.82</v>
      </c>
      <c r="I30" s="19">
        <f t="shared" si="0"/>
        <v>35.187287173666284</v>
      </c>
      <c r="J30" s="19">
        <f t="shared" si="1"/>
        <v>-0.08665644171779134</v>
      </c>
      <c r="K30" s="36">
        <f t="shared" si="2"/>
        <v>-8.665644171779133</v>
      </c>
      <c r="L30" s="47">
        <f t="shared" si="3"/>
        <v>0</v>
      </c>
      <c r="M30" s="47">
        <f t="shared" si="4"/>
        <v>0</v>
      </c>
    </row>
    <row r="31" spans="1:13" ht="12.75">
      <c r="A31" s="22" t="s">
        <v>28</v>
      </c>
      <c r="B31" s="14" t="s">
        <v>1</v>
      </c>
      <c r="C31" s="19">
        <v>21.58</v>
      </c>
      <c r="D31" s="38">
        <v>33.83</v>
      </c>
      <c r="E31" s="38">
        <v>38.8</v>
      </c>
      <c r="F31" s="38">
        <v>38.8</v>
      </c>
      <c r="G31" s="38">
        <v>33.2</v>
      </c>
      <c r="H31" s="52">
        <v>33.2</v>
      </c>
      <c r="I31" s="19">
        <f t="shared" si="0"/>
        <v>53.846153846153875</v>
      </c>
      <c r="J31" s="19">
        <f t="shared" si="1"/>
        <v>-0.018622524386638944</v>
      </c>
      <c r="K31" s="36">
        <f t="shared" si="2"/>
        <v>-14.432989690721637</v>
      </c>
      <c r="L31" s="47">
        <f t="shared" si="3"/>
        <v>-14.432989690721637</v>
      </c>
      <c r="M31" s="47">
        <f t="shared" si="4"/>
        <v>0</v>
      </c>
    </row>
    <row r="32" spans="1:13" ht="12.75">
      <c r="A32" s="22" t="s">
        <v>29</v>
      </c>
      <c r="B32" s="14" t="s">
        <v>1</v>
      </c>
      <c r="C32" s="19">
        <v>32.6</v>
      </c>
      <c r="D32" s="38">
        <v>37.39</v>
      </c>
      <c r="E32" s="38">
        <v>37.39</v>
      </c>
      <c r="F32" s="38">
        <v>38.79</v>
      </c>
      <c r="G32" s="38">
        <v>38.79</v>
      </c>
      <c r="H32" s="52">
        <v>38.79</v>
      </c>
      <c r="I32" s="19">
        <f t="shared" si="0"/>
        <v>18.987730061349687</v>
      </c>
      <c r="J32" s="19">
        <f t="shared" si="1"/>
        <v>0.03744316662209143</v>
      </c>
      <c r="K32" s="36">
        <f t="shared" si="2"/>
        <v>3.7443166622091426</v>
      </c>
      <c r="L32" s="47">
        <f t="shared" si="3"/>
        <v>0</v>
      </c>
      <c r="M32" s="47">
        <f t="shared" si="4"/>
        <v>0</v>
      </c>
    </row>
    <row r="33" spans="1:13" ht="12.75">
      <c r="A33" s="24" t="s">
        <v>30</v>
      </c>
      <c r="B33" s="14" t="s">
        <v>1</v>
      </c>
      <c r="C33" s="19">
        <v>20.52</v>
      </c>
      <c r="D33" s="38">
        <v>31.56</v>
      </c>
      <c r="E33" s="38">
        <v>31.56</v>
      </c>
      <c r="F33" s="38">
        <v>28.94</v>
      </c>
      <c r="G33" s="38">
        <v>26.94</v>
      </c>
      <c r="H33" s="52">
        <v>26.94</v>
      </c>
      <c r="I33" s="19">
        <f t="shared" si="0"/>
        <v>31.286549707602347</v>
      </c>
      <c r="J33" s="19">
        <f t="shared" si="1"/>
        <v>-0.1463878326996197</v>
      </c>
      <c r="K33" s="36">
        <f t="shared" si="2"/>
        <v>-14.63878326996197</v>
      </c>
      <c r="L33" s="47">
        <f t="shared" si="3"/>
        <v>-6.91085003455425</v>
      </c>
      <c r="M33" s="47">
        <f t="shared" si="4"/>
        <v>0</v>
      </c>
    </row>
    <row r="34" spans="1:13" ht="12.75">
      <c r="A34" s="25" t="s">
        <v>31</v>
      </c>
      <c r="B34" s="14" t="s">
        <v>1</v>
      </c>
      <c r="C34" s="19">
        <v>84.33</v>
      </c>
      <c r="D34" s="38">
        <v>99</v>
      </c>
      <c r="E34" s="38">
        <v>106</v>
      </c>
      <c r="F34" s="38">
        <v>109</v>
      </c>
      <c r="G34" s="38">
        <v>71.56</v>
      </c>
      <c r="H34" s="52">
        <v>71.56</v>
      </c>
      <c r="I34" s="19">
        <f t="shared" si="0"/>
        <v>-15.142891023360603</v>
      </c>
      <c r="J34" s="19">
        <f t="shared" si="1"/>
        <v>-0.2771717171717171</v>
      </c>
      <c r="K34" s="36">
        <f t="shared" si="2"/>
        <v>-32.490566037735846</v>
      </c>
      <c r="L34" s="47">
        <f t="shared" si="3"/>
        <v>-34.34862385321101</v>
      </c>
      <c r="M34" s="47">
        <f t="shared" si="4"/>
        <v>0</v>
      </c>
    </row>
    <row r="35" spans="1:13" ht="12.75">
      <c r="A35" s="25" t="s">
        <v>35</v>
      </c>
      <c r="B35" s="14" t="s">
        <v>1</v>
      </c>
      <c r="C35" s="19">
        <v>55.02</v>
      </c>
      <c r="D35" s="38">
        <v>109</v>
      </c>
      <c r="E35" s="38">
        <v>79</v>
      </c>
      <c r="F35" s="38">
        <v>45.8</v>
      </c>
      <c r="G35" s="38">
        <v>51.8</v>
      </c>
      <c r="H35" s="52">
        <v>52</v>
      </c>
      <c r="I35" s="19">
        <f t="shared" si="0"/>
        <v>-5.4889131225009145</v>
      </c>
      <c r="J35" s="19">
        <f t="shared" si="1"/>
        <v>-0.5229357798165137</v>
      </c>
      <c r="K35" s="36">
        <f t="shared" si="2"/>
        <v>-34.177215189873415</v>
      </c>
      <c r="L35" s="47">
        <f t="shared" si="3"/>
        <v>13.537117903930138</v>
      </c>
      <c r="M35" s="47">
        <f t="shared" si="4"/>
        <v>0.3861003861003916</v>
      </c>
    </row>
    <row r="36" spans="1:13" ht="12.75">
      <c r="A36" s="22" t="s">
        <v>33</v>
      </c>
      <c r="B36" s="14" t="s">
        <v>1</v>
      </c>
      <c r="C36" s="19">
        <v>543</v>
      </c>
      <c r="D36" s="38">
        <v>596.1</v>
      </c>
      <c r="E36" s="38">
        <v>602</v>
      </c>
      <c r="F36" s="38">
        <v>423</v>
      </c>
      <c r="G36" s="38">
        <v>483</v>
      </c>
      <c r="H36" s="52">
        <v>483</v>
      </c>
      <c r="I36" s="19">
        <f t="shared" si="0"/>
        <v>-11.049723756906078</v>
      </c>
      <c r="J36" s="19">
        <f t="shared" si="1"/>
        <v>-0.18973326623049827</v>
      </c>
      <c r="K36" s="36">
        <f t="shared" si="2"/>
        <v>-19.767441860465116</v>
      </c>
      <c r="L36" s="47">
        <f t="shared" si="3"/>
        <v>14.184397163120568</v>
      </c>
      <c r="M36" s="47">
        <f t="shared" si="4"/>
        <v>0</v>
      </c>
    </row>
    <row r="37" spans="1:13" ht="12.75">
      <c r="A37" s="22" t="s">
        <v>34</v>
      </c>
      <c r="B37" s="14" t="s">
        <v>1</v>
      </c>
      <c r="C37" s="19">
        <v>148.92</v>
      </c>
      <c r="D37" s="38">
        <v>146</v>
      </c>
      <c r="E37" s="38">
        <v>150</v>
      </c>
      <c r="F37" s="38">
        <v>150</v>
      </c>
      <c r="G37" s="38">
        <v>150</v>
      </c>
      <c r="H37" s="52">
        <v>150</v>
      </c>
      <c r="I37" s="19">
        <f t="shared" si="0"/>
        <v>0.7252215954875185</v>
      </c>
      <c r="J37" s="19">
        <f t="shared" si="1"/>
        <v>0.0273972602739726</v>
      </c>
      <c r="K37" s="36">
        <f t="shared" si="2"/>
        <v>0</v>
      </c>
      <c r="L37" s="47">
        <f t="shared" si="3"/>
        <v>0</v>
      </c>
      <c r="M37" s="47">
        <f t="shared" si="4"/>
        <v>0</v>
      </c>
    </row>
    <row r="38" spans="1:13" ht="12.75">
      <c r="A38" s="26" t="s">
        <v>37</v>
      </c>
      <c r="B38" s="17" t="s">
        <v>15</v>
      </c>
      <c r="C38" s="19">
        <v>44.6</v>
      </c>
      <c r="D38" s="38">
        <v>46.6</v>
      </c>
      <c r="E38" s="38">
        <v>44.6</v>
      </c>
      <c r="F38" s="38">
        <v>45.8</v>
      </c>
      <c r="G38" s="38">
        <v>45.8</v>
      </c>
      <c r="H38" s="52">
        <v>45.8</v>
      </c>
      <c r="I38" s="19">
        <f t="shared" si="0"/>
        <v>2.690582959641246</v>
      </c>
      <c r="J38" s="19">
        <f t="shared" si="1"/>
        <v>-0.017167381974249017</v>
      </c>
      <c r="K38" s="36">
        <f t="shared" si="2"/>
        <v>2.690582959641246</v>
      </c>
      <c r="L38" s="47">
        <f t="shared" si="3"/>
        <v>0</v>
      </c>
      <c r="M38" s="47">
        <f t="shared" si="4"/>
        <v>0</v>
      </c>
    </row>
    <row r="39" spans="1:13" ht="13.5" thickBot="1">
      <c r="A39" s="27" t="s">
        <v>38</v>
      </c>
      <c r="B39" s="18" t="s">
        <v>15</v>
      </c>
      <c r="C39" s="31">
        <v>43.05</v>
      </c>
      <c r="D39" s="31">
        <v>44.2</v>
      </c>
      <c r="E39" s="31">
        <v>44.2</v>
      </c>
      <c r="F39" s="31">
        <v>44.2</v>
      </c>
      <c r="G39" s="31">
        <v>43.4</v>
      </c>
      <c r="H39" s="53">
        <v>43.4</v>
      </c>
      <c r="I39" s="20">
        <f t="shared" si="0"/>
        <v>0.8130081300813042</v>
      </c>
      <c r="J39" s="20">
        <f t="shared" si="1"/>
        <v>-0.018099547511312312</v>
      </c>
      <c r="K39" s="37">
        <f t="shared" si="2"/>
        <v>-1.8099547511312313</v>
      </c>
      <c r="L39" s="48">
        <f t="shared" si="3"/>
        <v>-1.8099547511312313</v>
      </c>
      <c r="M39" s="48">
        <f t="shared" si="4"/>
        <v>0</v>
      </c>
    </row>
    <row r="40" spans="1:13" ht="15.75">
      <c r="A40" s="8"/>
      <c r="B40" s="6"/>
      <c r="I40" s="7"/>
      <c r="J40" s="9"/>
      <c r="M40" s="30"/>
    </row>
    <row r="41" spans="1:13" s="4" customFormat="1" ht="12.75">
      <c r="A41" s="4" t="s">
        <v>41</v>
      </c>
      <c r="C41" s="5"/>
      <c r="D41" s="5"/>
      <c r="E41" s="5"/>
      <c r="F41" s="5"/>
      <c r="G41" s="5"/>
      <c r="H41" s="5"/>
      <c r="M41" s="30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2020-08-05T09:54:31Z</cp:lastPrinted>
  <dcterms:created xsi:type="dcterms:W3CDTF">2012-01-11T09:20:31Z</dcterms:created>
  <dcterms:modified xsi:type="dcterms:W3CDTF">2020-12-29T10:25:13Z</dcterms:modified>
  <cp:category/>
  <cp:version/>
  <cp:contentType/>
  <cp:contentStatus/>
</cp:coreProperties>
</file>